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f00360453ea433e" /></Relationships>
</file>

<file path=xl/workbook.xml><?xml version="1.0" encoding="utf-8"?>
<x:workbook xmlns:x="http://schemas.openxmlformats.org/spreadsheetml/2006/main">
  <x:sheets>
    <x:sheet xmlns:r="http://schemas.openxmlformats.org/officeDocument/2006/relationships" name="START HERE" sheetId="1" r:id="R51eb1ce533a4484a"/>
    <x:sheet xmlns:r="http://schemas.openxmlformats.org/officeDocument/2006/relationships" name="MY RESOURCES" sheetId="2" r:id="R8bd83a3b580e40dc"/>
    <x:sheet xmlns:r="http://schemas.openxmlformats.org/officeDocument/2006/relationships" name="TRANSITION BUDGET" sheetId="3" r:id="R80354171bb4e43a3"/>
    <x:sheet xmlns:r="http://schemas.openxmlformats.org/officeDocument/2006/relationships" name="RELIABLE INCOME" sheetId="4" r:id="Re67f49a93e8e47e3"/>
    <x:sheet xmlns:r="http://schemas.openxmlformats.org/officeDocument/2006/relationships" name="MY RUNWAY" sheetId="5" r:id="R0044801129bc4c10"/>
    <x:sheet xmlns:r="http://schemas.openxmlformats.org/officeDocument/2006/relationships" name="MY PLAN" sheetId="6" r:id="Rdf76c8ee23894cc6"/>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0"/>
    <x:numFmt numFmtId="201" formatCode="mm/dd/yyyy"/>
    <x:numFmt numFmtId="202" formatCode="0.0 &quot;months&quot;"/>
    <x:numFmt numFmtId="203" formatCode="$#,##0.00;[Red]-$#,##0.00"/>
    <x:numFmt numFmtId="204" formatCode="mmm yyyy"/>
  </x:numFmts>
  <x:fonts count="47">
    <x:font>
      <x:sz val="11"/>
      <x:name val="Carlito"/>
    </x:font>
    <x:font>
      <x:b/>
      <x:sz val="18"/>
      <x:color rgb="FF1F2933"/>
      <x:name val="Carlito"/>
    </x:font>
    <x:font>
      <x:i/>
      <x:sz val="10"/>
      <x:color rgb="FF263238"/>
      <x:name val="Carlito"/>
    </x:font>
    <x:font>
      <x:b/>
      <x:sz val="11"/>
      <x:color rgb="FF1F2933"/>
      <x:name val="Carlito"/>
    </x:font>
    <x:font>
      <x:b/>
      <x:sz val="11"/>
      <x:color rgb="FFFFFFFF"/>
      <x:name val="Carlito"/>
    </x:font>
    <x:font>
      <x:sz val="10"/>
      <x:color rgb="FF263238"/>
      <x:name val="Carlito"/>
    </x:font>
    <x:font>
      <x:i/>
      <x:sz val="9"/>
      <x:color rgb="FF5F6B73"/>
      <x:name val="Carlito"/>
    </x:font>
    <x:font>
      <x:b/>
      <x:sz val="18"/>
      <x:color rgb="FF1F2933"/>
      <x:name val="Arial"/>
    </x:font>
    <x:font>
      <x:sz val="11"/>
      <x:name val="Arial"/>
    </x:font>
    <x:font>
      <x:i/>
      <x:sz val="10"/>
      <x:color rgb="FF263238"/>
      <x:name val="Arial"/>
    </x:font>
    <x:font>
      <x:b/>
      <x:sz val="11"/>
      <x:color rgb="FF1F2933"/>
      <x:name val="Arial"/>
    </x:font>
    <x:font>
      <x:b/>
      <x:sz val="11"/>
      <x:color rgb="FFFFFFFF"/>
      <x:name val="Arial"/>
    </x:font>
    <x:font>
      <x:sz val="10"/>
      <x:color rgb="FF263238"/>
      <x:name val="Arial"/>
    </x:font>
    <x:font>
      <x:i/>
      <x:sz val="9"/>
      <x:color rgb="FF5F6B73"/>
      <x:name val="Arial"/>
    </x:font>
    <x:font>
      <x:b/>
      <x:sz val="14"/>
      <x:color rgb="FF1F2933"/>
      <x:name val="Carlito"/>
    </x:font>
    <x:font>
      <x:b/>
      <x:sz val="12"/>
      <x:color rgb="FF1F2933"/>
      <x:name val="Carlito"/>
    </x:font>
    <x:font>
      <x:b/>
      <x:sz val="14"/>
      <x:color rgb="FF1F2933"/>
      <x:name val="Arial"/>
    </x:font>
    <x:font>
      <x:b/>
      <x:sz val="12"/>
      <x:color rgb="FF1F2933"/>
      <x:name val="Arial"/>
    </x:font>
    <x:font>
      <x:b/>
      <x:sz val="18"/>
      <x:color rgb="FF1F2933"/>
      <x:name val="Aptos"/>
    </x:font>
    <x:font>
      <x:sz val="11"/>
      <x:name val="Aptos"/>
    </x:font>
    <x:font>
      <x:i/>
      <x:sz val="10"/>
      <x:color rgb="FF263238"/>
      <x:name val="Aptos"/>
    </x:font>
    <x:font>
      <x:b/>
      <x:sz val="11"/>
      <x:color rgb="FF1F2933"/>
      <x:name val="Aptos"/>
    </x:font>
    <x:font>
      <x:b/>
      <x:sz val="11"/>
      <x:color rgb="FFFFFFFF"/>
      <x:name val="Aptos"/>
    </x:font>
    <x:font>
      <x:sz val="10"/>
      <x:color rgb="FF263238"/>
      <x:name val="Aptos"/>
    </x:font>
    <x:font>
      <x:i/>
      <x:sz val="9"/>
      <x:color rgb="FF5F6B73"/>
      <x:name val="Aptos"/>
    </x:font>
    <x:font>
      <x:b/>
      <x:sz val="18"/>
      <x:color rgb="FF263238"/>
      <x:name val="Aptos"/>
    </x:font>
    <x:font>
      <x:sz val="11"/>
      <x:color rgb="FF263238"/>
      <x:name val="Aptos"/>
    </x:font>
    <x:font>
      <x:b/>
      <x:sz val="11"/>
      <x:color rgb="FF263238"/>
      <x:name val="Aptos"/>
    </x:font>
    <x:font>
      <x:i/>
      <x:sz val="9"/>
      <x:color rgb="FF263238"/>
      <x:name val="Aptos"/>
    </x:font>
    <x:font>
      <x:b/>
      <x:sz val="20"/>
      <x:color rgb="FF273746"/>
      <x:name val="Aptos Display"/>
    </x:font>
    <x:font>
      <x:i/>
      <x:sz val="10"/>
      <x:color rgb="FF66747C"/>
      <x:name val="Aptos"/>
    </x:font>
    <x:font>
      <x:b/>
      <x:sz val="10"/>
      <x:color rgb="FF273746"/>
      <x:name val="Aptos"/>
    </x:font>
    <x:font>
      <x:b/>
      <x:sz val="11"/>
      <x:color rgb="FF273746"/>
      <x:name val="Aptos"/>
    </x:font>
    <x:font>
      <x:i/>
      <x:sz val="9"/>
      <x:color rgb="FF66747C"/>
      <x:name val="Aptos"/>
    </x:font>
    <x:font>
      <x:b/>
      <x:sz val="10"/>
      <x:color rgb="FFFFFFFF"/>
      <x:name val="Aptos"/>
    </x:font>
    <x:font>
      <x:b/>
      <x:sz val="14"/>
      <x:color rgb="FF1F2933"/>
      <x:name val="Aptos"/>
    </x:font>
    <x:font>
      <x:b/>
      <x:sz val="14"/>
      <x:color rgb="FF263238"/>
      <x:name val="Aptos"/>
    </x:font>
    <x:font>
      <x:b/>
      <x:sz val="10"/>
      <x:color rgb="FF263238"/>
      <x:name val="Aptos"/>
    </x:font>
    <x:font>
      <x:b/>
      <x:sz val="14"/>
      <x:color rgb="FF273746"/>
      <x:name val="Aptos Display"/>
    </x:font>
    <x:font>
      <x:b/>
      <x:sz val="12"/>
      <x:color rgb="FF1F2933"/>
      <x:name val="Aptos"/>
    </x:font>
    <x:font>
      <x:b/>
      <x:sz val="12"/>
      <x:color rgb="FF263238"/>
      <x:name val="Aptos"/>
    </x:font>
    <x:font>
      <x:b/>
      <x:sz val="8"/>
      <x:color rgb="FF9AA7AE"/>
      <x:name val="Aptos"/>
    </x:font>
    <x:font>
      <x:sz val="9"/>
      <x:color rgb="FF263238"/>
      <x:name val="Aptos"/>
    </x:font>
    <x:font>
      <x:b/>
      <x:sz val="8"/>
      <x:color rgb="FF273746"/>
      <x:name val="Aptos"/>
    </x:font>
    <x:font>
      <x:b/>
      <x:sz val="8"/>
      <x:color rgb="FF263238"/>
      <x:name val="Aptos"/>
    </x:font>
    <x:font>
      <x:b/>
      <x:sz val="9"/>
      <x:color rgb="FF273746"/>
      <x:name val="Aptos"/>
    </x:font>
    <x:font>
      <x:b/>
      <x:sz val="9"/>
      <x:color rgb="FF263238"/>
      <x:name val="Aptos"/>
    </x:font>
  </x:fonts>
  <x:fills count="28">
    <x:fill>
      <x:patternFill patternType="none"/>
    </x:fill>
    <x:fill>
      <x:patternFill patternType="gray125"/>
    </x:fill>
    <x:fill>
      <x:patternFill patternType="solid">
        <x:fgColor rgb="FFDDEEF7"/>
      </x:patternFill>
    </x:fill>
    <x:fill>
      <x:patternFill patternType="solid">
        <x:fgColor rgb="FFEEF7FB"/>
      </x:patternFill>
    </x:fill>
    <x:fill>
      <x:patternFill patternType="solid">
        <x:fgColor rgb="FFF4F6F7"/>
      </x:patternFill>
    </x:fill>
    <x:fill>
      <x:patternFill patternType="solid">
        <x:fgColor rgb="FF1F2933"/>
      </x:patternFill>
    </x:fill>
    <x:fill>
      <x:patternFill patternType="solid">
        <x:fgColor rgb="FFFFFFFF"/>
      </x:patternFill>
    </x:fill>
    <x:fill>
      <x:patternFill patternType="solid">
        <x:fgColor rgb="FFE7F3EC"/>
      </x:patternFill>
    </x:fill>
    <x:fill>
      <x:patternFill patternType="solid">
        <x:fgColor rgb="FFDDEEF7"/>
      </x:patternFill>
    </x:fill>
    <x:fill>
      <x:patternFill patternType="solid">
        <x:fgColor rgb="FFF4FAFD"/>
      </x:patternFill>
    </x:fill>
    <x:fill>
      <x:patternFill patternType="solid">
        <x:fgColor rgb="FFFFFFFF"/>
      </x:patternFill>
    </x:fill>
    <x:fill>
      <x:patternFill patternType="solid">
        <x:fgColor rgb="FF273746"/>
      </x:patternFill>
    </x:fill>
    <x:fill>
      <x:patternFill patternType="solid">
        <x:fgColor rgb="FFFBF7F1"/>
      </x:patternFill>
    </x:fill>
    <x:fill>
      <x:patternFill patternType="solid">
        <x:fgColor rgb="FFF5F7F8"/>
      </x:patternFill>
    </x:fill>
    <x:fill>
      <x:patternFill patternType="solid">
        <x:fgColor rgb="FFEAF5EF"/>
      </x:patternFill>
    </x:fill>
    <x:fill>
      <x:patternFill patternType="solid">
        <x:fgColor rgb="FFFBF7F1"/>
      </x:patternFill>
    </x:fill>
    <x:fill>
      <x:patternFill patternType="solid">
        <x:fgColor rgb="FFFFF7E8"/>
      </x:patternFill>
    </x:fill>
    <x:fill>
      <x:patternFill patternType="solid">
        <x:fgColor rgb="FF273746"/>
      </x:patternFill>
    </x:fill>
    <x:fill>
      <x:patternFill patternType="solid">
        <x:fgColor rgb="FFF4FAFD"/>
      </x:patternFill>
    </x:fill>
    <x:fill>
      <x:patternFill patternType="solid">
        <x:fgColor rgb="FFF5F7F8"/>
      </x:patternFill>
    </x:fill>
    <x:fill>
      <x:patternFill patternType="solid">
        <x:fgColor rgb="FFDDEEF7"/>
      </x:patternFill>
    </x:fill>
    <x:fill>
      <x:patternFill patternType="solid">
        <x:fgColor rgb="FFDDEEF7"/>
      </x:patternFill>
    </x:fill>
    <x:fill>
      <x:patternFill patternType="solid">
        <x:fgColor rgb="FFFBF7F1"/>
      </x:patternFill>
    </x:fill>
    <x:fill>
      <x:patternFill patternType="solid">
        <x:fgColor rgb="FF273746"/>
      </x:patternFill>
    </x:fill>
    <x:fill>
      <x:patternFill patternType="solid">
        <x:fgColor rgb="FFEAF5EF"/>
      </x:patternFill>
    </x:fill>
    <x:fill>
      <x:patternFill patternType="solid">
        <x:fgColor rgb="FFF4FAFD"/>
      </x:patternFill>
    </x:fill>
    <x:fill>
      <x:patternFill patternType="solid">
        <x:fgColor rgb="FFFFF7E8"/>
      </x:patternFill>
    </x:fill>
    <x:fill>
      <x:patternFill patternType="solid">
        <x:fgColor rgb="FFFFFFFF"/>
      </x:patternFill>
    </x:fill>
  </x:fills>
  <x:borders count="33">
    <x:border/>
    <x:border/>
    <x:border/>
    <x:border/>
    <x:border/>
    <x:border/>
    <x:border/>
    <x:border/>
    <x:border/>
    <x:border/>
    <x:border/>
    <x:border/>
    <x:border/>
    <x:border/>
    <x:border/>
    <x:border/>
    <x:border/>
    <x:border/>
    <x:border/>
    <x:border/>
    <x:border/>
    <x:border/>
    <x:border/>
    <x:border/>
    <x:border/>
    <x:border/>
    <x:border/>
    <x:border/>
    <x:border/>
    <x:border/>
    <x:border/>
    <x:border/>
    <x:border/>
  </x:borders>
  <x:cellStyleXfs count="1">
    <x:xf numFmtId="0" fontId="0" fillId="0" borderId="0"/>
  </x:cellStyleXfs>
  <x:cellXfs count="67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center"/>
    </x:xf>
    <x:xf numFmtId="0" fontId="0" fillId="5" borderId="0" xfId="0" applyNumberFormat="1" applyFont="1" applyFill="1" applyBorder="1"/>
    <x:xf numFmtId="0" fontId="4" fillId="5" borderId="0" xfId="0" applyNumberFormat="1" applyFont="1" applyFill="1" applyBorder="1"/>
    <x:xf numFmtId="0" fontId="0" fillId="5" borderId="1" xfId="0" applyNumberFormat="1" applyFont="1" applyFill="1" applyBorder="1"/>
    <x:xf numFmtId="0" fontId="4" fillId="5"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applyAlignment="1">
      <x:alignment wrapText="1"/>
    </x:xf>
    <x:xf numFmtId="0" fontId="3" fillId="3" borderId="0" xfId="0" applyNumberFormat="1" applyFont="1" applyFill="1" applyBorder="1" applyAlignment="1">
      <x:alignment wrapText="1"/>
    </x:xf>
    <x:xf numFmtId="0" fontId="0" fillId="3" borderId="1" xfId="0" applyNumberFormat="1" applyFont="1" applyFill="1" applyBorder="1" applyAlignment="1">
      <x:alignment wrapText="1"/>
    </x:xf>
    <x:xf numFmtId="0" fontId="3" fillId="3" borderId="1" xfId="0" applyNumberFormat="1" applyFont="1" applyFill="1" applyBorder="1" applyAlignment="1">
      <x:alignment wrapText="1"/>
    </x:xf>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0" xfId="0" applyNumberFormat="1" applyFont="1" applyFill="1" applyBorder="1" applyAlignment="1">
      <x:alignment vertical="center" wrapText="1"/>
    </x:xf>
    <x:xf numFmtId="0" fontId="5" fillId="3" borderId="1" xfId="0" applyNumberFormat="1" applyFont="1" applyFill="1" applyBorder="1"/>
    <x:xf numFmtId="0" fontId="5" fillId="3" borderId="1" xfId="0" applyNumberFormat="1" applyFont="1" applyFill="1" applyBorder="1" applyAlignment="1">
      <x:alignment wrapText="1"/>
    </x:xf>
    <x:xf numFmtId="0" fontId="5" fillId="3" borderId="1" xfId="0" applyNumberFormat="1" applyFont="1" applyFill="1" applyBorder="1" applyAlignment="1">
      <x:alignment vertical="center" wrapText="1"/>
    </x:xf>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1" xfId="0" applyNumberFormat="1" applyFont="1" applyFill="1" applyBorder="1"/>
    <x:xf numFmtId="0" fontId="6" fillId="0" borderId="1" xfId="0" applyNumberFormat="1" applyFont="1" applyFill="1" applyBorder="1" applyAlignment="1">
      <x:alignment wrapText="1"/>
    </x:xf>
    <x:xf numFmtId="0" fontId="7" fillId="2" borderId="0" xfId="0" applyNumberFormat="1" applyFont="1" applyFill="1" applyBorder="1" applyAlignment="1">
      <x:alignment horizontal="left" vertical="center"/>
    </x:xf>
    <x:xf numFmtId="0" fontId="8" fillId="0" borderId="0" xfId="0" applyNumberFormat="1" applyFont="1" applyFill="1" applyBorder="1"/>
    <x:xf numFmtId="0" fontId="9" fillId="3" borderId="0" xfId="0" applyNumberFormat="1" applyFont="1" applyFill="1" applyBorder="1" applyAlignment="1">
      <x:alignment wrapText="1"/>
    </x:xf>
    <x:xf numFmtId="0" fontId="10" fillId="4" borderId="0" xfId="0" applyNumberFormat="1" applyFont="1" applyFill="1" applyBorder="1" applyAlignment="1">
      <x:alignment horizontal="center"/>
    </x:xf>
    <x:xf numFmtId="0" fontId="11" fillId="5" borderId="0" xfId="0" applyNumberFormat="1" applyFont="1" applyFill="1" applyBorder="1"/>
    <x:xf numFmtId="0" fontId="8" fillId="0" borderId="0" xfId="0" applyNumberFormat="1" applyFont="1" applyFill="1" applyBorder="1" applyAlignment="1">
      <x:alignment wrapText="1"/>
    </x:xf>
    <x:xf numFmtId="0" fontId="10" fillId="3" borderId="0" xfId="0" applyNumberFormat="1" applyFont="1" applyFill="1" applyBorder="1" applyAlignment="1">
      <x:alignment wrapText="1"/>
    </x:xf>
    <x:xf numFmtId="0" fontId="12" fillId="3" borderId="0" xfId="0" applyNumberFormat="1" applyFont="1" applyFill="1" applyBorder="1" applyAlignment="1">
      <x:alignment vertical="center" wrapText="1"/>
    </x:xf>
    <x:xf numFmtId="0" fontId="13" fillId="0" borderId="0" xfId="0" applyNumberFormat="1" applyFont="1" applyFill="1" applyBorder="1" applyAlignment="1">
      <x:alignment wrapText="1"/>
    </x:xf>
    <x:xf numFmtId="0" fontId="7" fillId="2" borderId="1" xfId="0" applyNumberFormat="1" applyFont="1" applyFill="1" applyBorder="1" applyAlignment="1">
      <x:alignment horizontal="left" vertical="center"/>
    </x:xf>
    <x:xf numFmtId="0" fontId="8" fillId="0" borderId="1" xfId="0" applyNumberFormat="1" applyFont="1" applyFill="1" applyBorder="1"/>
    <x:xf numFmtId="0" fontId="9" fillId="3" borderId="1" xfId="0" applyNumberFormat="1" applyFont="1" applyFill="1" applyBorder="1" applyAlignment="1">
      <x:alignment wrapText="1"/>
    </x:xf>
    <x:xf numFmtId="0" fontId="10" fillId="4" borderId="1" xfId="0" applyNumberFormat="1" applyFont="1" applyFill="1" applyBorder="1" applyAlignment="1">
      <x:alignment horizontal="center"/>
    </x:xf>
    <x:xf numFmtId="0" fontId="11" fillId="5" borderId="1" xfId="0" applyNumberFormat="1" applyFont="1" applyFill="1" applyBorder="1"/>
    <x:xf numFmtId="0" fontId="8" fillId="0" borderId="1" xfId="0" applyNumberFormat="1" applyFont="1" applyFill="1" applyBorder="1" applyAlignment="1">
      <x:alignment wrapText="1"/>
    </x:xf>
    <x:xf numFmtId="0" fontId="10" fillId="3" borderId="1" xfId="0" applyNumberFormat="1" applyFont="1" applyFill="1" applyBorder="1" applyAlignment="1">
      <x:alignment wrapText="1"/>
    </x:xf>
    <x:xf numFmtId="0" fontId="12" fillId="3" borderId="1" xfId="0" applyNumberFormat="1" applyFont="1" applyFill="1" applyBorder="1" applyAlignment="1">
      <x:alignment vertical="center" wrapText="1"/>
    </x:xf>
    <x:xf numFmtId="0" fontId="13" fillId="0" borderId="1" xfId="0" applyNumberFormat="1" applyFont="1" applyFill="1" applyBorder="1" applyAlignment="1">
      <x:alignment wrapText="1"/>
    </x:xf>
    <x:xf numFmtId="0" fontId="4" fillId="5" borderId="0" xfId="0" applyNumberFormat="1" applyFont="1" applyFill="1" applyBorder="1" applyAlignment="1">
      <x:alignment vertical="center"/>
    </x:xf>
    <x:xf numFmtId="0" fontId="4" fillId="5" borderId="1" xfId="0" applyNumberFormat="1" applyFont="1" applyFill="1" applyBorder="1" applyAlignment="1">
      <x:alignment vertical="center"/>
    </x:xf>
    <x:xf numFmtId="200" fontId="0" fillId="0" borderId="0" xfId="0" applyNumberFormat="1" applyFont="1" applyFill="1" applyBorder="1"/>
    <x:xf numFmtId="200" fontId="0" fillId="0" borderId="1" xfId="0" applyNumberFormat="1" applyFont="1" applyFill="1" applyBorder="1"/>
    <x:xf numFmtId="200" fontId="0" fillId="6" borderId="0" xfId="0" applyNumberFormat="1" applyFont="1" applyFill="1" applyBorder="1"/>
    <x:xf numFmtId="0" fontId="0" fillId="6" borderId="0" xfId="0" applyNumberFormat="1" applyFont="1" applyFill="1" applyBorder="1"/>
    <x:xf numFmtId="200" fontId="0" fillId="6" borderId="1" xfId="0" applyNumberFormat="1" applyFont="1" applyFill="1" applyBorder="1"/>
    <x:xf numFmtId="0" fontId="0" fillId="6" borderId="1" xfId="0" applyNumberFormat="1" applyFont="1" applyFill="1" applyBorder="1"/>
    <x:xf numFmtId="200" fontId="0" fillId="6" borderId="2" xfId="0" applyNumberFormat="1" applyFont="1" applyFill="1" applyBorder="1"/>
    <x:xf numFmtId="0" fontId="0" fillId="6" borderId="3" xfId="0" applyNumberFormat="1" applyFont="1" applyFill="1" applyBorder="1"/>
    <x:xf numFmtId="0" fontId="0" fillId="6" borderId="4" xfId="0" applyNumberFormat="1" applyFont="1" applyFill="1" applyBorder="1"/>
    <x:xf numFmtId="200" fontId="0" fillId="6" borderId="5" xfId="0" applyNumberFormat="1" applyFont="1" applyFill="1" applyBorder="1"/>
    <x:xf numFmtId="0" fontId="0" fillId="6" borderId="6" xfId="0" applyNumberFormat="1" applyFont="1" applyFill="1" applyBorder="1"/>
    <x:xf numFmtId="200" fontId="0" fillId="6" borderId="7" xfId="0" applyNumberFormat="1" applyFont="1" applyFill="1" applyBorder="1"/>
    <x:xf numFmtId="0" fontId="0" fillId="6" borderId="8" xfId="0" applyNumberFormat="1" applyFont="1" applyFill="1" applyBorder="1"/>
    <x:xf numFmtId="0" fontId="0" fillId="6" borderId="9" xfId="0" applyNumberFormat="1" applyFont="1" applyFill="1" applyBorder="1"/>
    <x:xf numFmtId="200" fontId="0" fillId="6" borderId="10" xfId="0" applyNumberFormat="1" applyFont="1" applyFill="1" applyBorder="1"/>
    <x:xf numFmtId="0" fontId="0" fillId="6" borderId="11" xfId="0" applyNumberFormat="1" applyFont="1" applyFill="1" applyBorder="1"/>
    <x:xf numFmtId="0" fontId="0" fillId="6" borderId="12" xfId="0" applyNumberFormat="1" applyFont="1" applyFill="1" applyBorder="1"/>
    <x:xf numFmtId="200" fontId="0" fillId="6" borderId="13" xfId="0" applyNumberFormat="1" applyFont="1" applyFill="1" applyBorder="1"/>
    <x:xf numFmtId="0" fontId="0" fillId="6" borderId="14" xfId="0" applyNumberFormat="1" applyFont="1" applyFill="1" applyBorder="1"/>
    <x:xf numFmtId="200" fontId="0" fillId="6" borderId="15" xfId="0" applyNumberFormat="1" applyFont="1" applyFill="1" applyBorder="1"/>
    <x:xf numFmtId="0" fontId="0" fillId="6" borderId="16" xfId="0" applyNumberFormat="1" applyFont="1" applyFill="1" applyBorder="1"/>
    <x:xf numFmtId="0" fontId="0" fillId="6" borderId="17" xfId="0" applyNumberFormat="1" applyFont="1" applyFill="1" applyBorder="1"/>
    <x:xf numFmtId="0" fontId="3" fillId="2" borderId="0" xfId="0" applyNumberFormat="1" applyFont="1" applyFill="1" applyBorder="1"/>
    <x:xf numFmtId="0" fontId="3" fillId="2" borderId="1" xfId="0" applyNumberFormat="1" applyFont="1" applyFill="1" applyBorder="1"/>
    <x:xf numFmtId="200" fontId="3" fillId="2" borderId="0" xfId="0" applyNumberFormat="1" applyFont="1" applyFill="1" applyBorder="1"/>
    <x:xf numFmtId="200" fontId="3" fillId="2" borderId="1" xfId="0" applyNumberFormat="1" applyFont="1" applyFill="1" applyBorder="1"/>
    <x:xf numFmtId="0" fontId="0" fillId="6" borderId="2" xfId="0" applyNumberFormat="1" applyFont="1" applyFill="1" applyBorder="1"/>
    <x:xf numFmtId="0" fontId="0" fillId="6" borderId="5" xfId="0" applyNumberFormat="1" applyFont="1" applyFill="1" applyBorder="1"/>
    <x:xf numFmtId="0" fontId="0" fillId="6" borderId="7" xfId="0" applyNumberFormat="1" applyFont="1" applyFill="1" applyBorder="1"/>
    <x:xf numFmtId="0" fontId="0" fillId="6" borderId="10" xfId="0" applyNumberFormat="1" applyFont="1" applyFill="1" applyBorder="1"/>
    <x:xf numFmtId="0" fontId="0" fillId="6" borderId="13" xfId="0" applyNumberFormat="1" applyFont="1" applyFill="1" applyBorder="1"/>
    <x:xf numFmtId="0" fontId="0" fillId="6" borderId="15" xfId="0" applyNumberFormat="1" applyFont="1" applyFill="1" applyBorder="1"/>
    <x:xf numFmtId="200" fontId="0" fillId="6" borderId="3" xfId="0" applyNumberFormat="1" applyFont="1" applyFill="1" applyBorder="1"/>
    <x:xf numFmtId="200" fontId="0" fillId="6" borderId="8" xfId="0" applyNumberFormat="1" applyFont="1" applyFill="1" applyBorder="1"/>
    <x:xf numFmtId="200" fontId="0" fillId="6" borderId="11" xfId="0" applyNumberFormat="1" applyFont="1" applyFill="1" applyBorder="1"/>
    <x:xf numFmtId="200" fontId="0" fillId="6" borderId="16" xfId="0" applyNumberFormat="1" applyFont="1" applyFill="1" applyBorder="1"/>
    <x:xf numFmtId="201" fontId="0" fillId="6" borderId="3" xfId="0" applyNumberFormat="1" applyFont="1" applyFill="1" applyBorder="1"/>
    <x:xf numFmtId="201" fontId="0" fillId="6" borderId="0" xfId="0" applyNumberFormat="1" applyFont="1" applyFill="1" applyBorder="1"/>
    <x:xf numFmtId="201" fontId="0" fillId="6" borderId="8" xfId="0" applyNumberFormat="1" applyFont="1" applyFill="1" applyBorder="1"/>
    <x:xf numFmtId="201" fontId="0" fillId="6" borderId="11" xfId="0" applyNumberFormat="1" applyFont="1" applyFill="1" applyBorder="1"/>
    <x:xf numFmtId="201" fontId="0" fillId="6" borderId="1" xfId="0" applyNumberFormat="1" applyFont="1" applyFill="1" applyBorder="1"/>
    <x:xf numFmtId="201" fontId="0" fillId="6" borderId="16" xfId="0" applyNumberFormat="1" applyFont="1" applyFill="1" applyBorder="1"/>
    <x:xf numFmtId="0" fontId="3" fillId="4" borderId="0" xfId="0" applyNumberFormat="1" applyFont="1" applyFill="1" applyBorder="1" applyAlignment="1">
      <x:alignment wrapText="1"/>
    </x:xf>
    <x:xf numFmtId="0" fontId="3" fillId="4" borderId="1" xfId="0" applyNumberFormat="1" applyFont="1" applyFill="1" applyBorder="1" applyAlignment="1">
      <x:alignment wrapText="1"/>
    </x:xf>
    <x:xf numFmtId="202" fontId="0" fillId="0" borderId="0" xfId="0" applyNumberFormat="1" applyFont="1" applyFill="1" applyBorder="1"/>
    <x:xf numFmtId="202" fontId="0" fillId="0" borderId="1" xfId="0" applyNumberFormat="1" applyFont="1" applyFill="1" applyBorder="1"/>
    <x:xf numFmtId="200" fontId="0" fillId="6" borderId="18" xfId="0" applyNumberFormat="1" applyFont="1" applyFill="1" applyBorder="1"/>
    <x:xf numFmtId="200" fontId="0" fillId="6" borderId="19" xfId="0" applyNumberFormat="1" applyFont="1" applyFill="1" applyBorder="1"/>
    <x:xf numFmtId="200" fontId="0" fillId="6" borderId="20" xfId="0" applyNumberFormat="1" applyFont="1" applyFill="1" applyBorder="1"/>
    <x:xf numFmtId="200" fontId="0" fillId="6" borderId="21" xfId="0" applyNumberFormat="1" applyFont="1" applyFill="1" applyBorder="1"/>
    <x:xf numFmtId="203" fontId="0" fillId="6" borderId="18" xfId="0" applyNumberFormat="1" applyFont="1" applyFill="1" applyBorder="1"/>
    <x:xf numFmtId="203" fontId="0" fillId="6" borderId="19" xfId="0" applyNumberFormat="1" applyFont="1" applyFill="1" applyBorder="1"/>
    <x:xf numFmtId="203" fontId="0" fillId="6" borderId="20" xfId="0" applyNumberFormat="1" applyFont="1" applyFill="1" applyBorder="1"/>
    <x:xf numFmtId="203" fontId="0" fillId="6" borderId="21" xfId="0" applyNumberFormat="1" applyFont="1" applyFill="1" applyBorder="1"/>
    <x:xf numFmtId="0" fontId="0" fillId="0" borderId="2" xfId="0" applyNumberFormat="1" applyFont="1" applyFill="1" applyBorder="1"/>
    <x:xf numFmtId="200" fontId="0" fillId="0" borderId="3" xfId="0" applyNumberFormat="1" applyFont="1" applyFill="1" applyBorder="1"/>
    <x:xf numFmtId="202" fontId="0" fillId="0" borderId="4" xfId="0" applyNumberFormat="1" applyFont="1" applyFill="1" applyBorder="1"/>
    <x:xf numFmtId="0" fontId="0" fillId="0" borderId="5" xfId="0" applyNumberFormat="1" applyFont="1" applyFill="1" applyBorder="1"/>
    <x:xf numFmtId="202" fontId="0" fillId="0" borderId="6" xfId="0" applyNumberFormat="1" applyFont="1" applyFill="1" applyBorder="1"/>
    <x:xf numFmtId="0" fontId="0" fillId="0" borderId="7" xfId="0" applyNumberFormat="1" applyFont="1" applyFill="1" applyBorder="1"/>
    <x:xf numFmtId="200" fontId="0" fillId="0" borderId="8" xfId="0" applyNumberFormat="1" applyFont="1" applyFill="1" applyBorder="1"/>
    <x:xf numFmtId="202" fontId="0" fillId="0" borderId="9" xfId="0" applyNumberFormat="1" applyFont="1" applyFill="1" applyBorder="1"/>
    <x:xf numFmtId="0" fontId="0" fillId="0" borderId="10" xfId="0" applyNumberFormat="1" applyFont="1" applyFill="1" applyBorder="1"/>
    <x:xf numFmtId="200" fontId="0" fillId="0" borderId="11" xfId="0" applyNumberFormat="1" applyFont="1" applyFill="1" applyBorder="1"/>
    <x:xf numFmtId="202" fontId="0" fillId="0" borderId="12" xfId="0" applyNumberFormat="1" applyFont="1" applyFill="1" applyBorder="1"/>
    <x:xf numFmtId="0" fontId="0" fillId="0" borderId="13" xfId="0" applyNumberFormat="1" applyFont="1" applyFill="1" applyBorder="1"/>
    <x:xf numFmtId="202" fontId="0" fillId="0" borderId="14" xfId="0" applyNumberFormat="1" applyFont="1" applyFill="1" applyBorder="1"/>
    <x:xf numFmtId="0" fontId="0" fillId="0" borderId="15" xfId="0" applyNumberFormat="1" applyFont="1" applyFill="1" applyBorder="1"/>
    <x:xf numFmtId="200" fontId="0" fillId="0" borderId="16" xfId="0" applyNumberFormat="1" applyFont="1" applyFill="1" applyBorder="1"/>
    <x:xf numFmtId="202" fontId="0" fillId="0" borderId="17" xfId="0" applyNumberFormat="1" applyFont="1" applyFill="1" applyBorder="1"/>
    <x:xf numFmtId="202" fontId="0" fillId="6" borderId="4" xfId="0" applyNumberFormat="1" applyFont="1" applyFill="1" applyBorder="1"/>
    <x:xf numFmtId="202" fontId="0" fillId="6" borderId="12" xfId="0" applyNumberFormat="1" applyFont="1" applyFill="1" applyBorder="1"/>
    <x:xf numFmtId="0" fontId="0" fillId="3" borderId="5" xfId="0" applyNumberFormat="1" applyFont="1" applyFill="1" applyBorder="1"/>
    <x:xf numFmtId="200" fontId="0" fillId="3" borderId="0" xfId="0" applyNumberFormat="1" applyFont="1" applyFill="1" applyBorder="1"/>
    <x:xf numFmtId="202" fontId="0" fillId="3" borderId="6" xfId="0" applyNumberFormat="1" applyFont="1" applyFill="1" applyBorder="1"/>
    <x:xf numFmtId="0" fontId="0" fillId="3" borderId="13" xfId="0" applyNumberFormat="1" applyFont="1" applyFill="1" applyBorder="1"/>
    <x:xf numFmtId="200" fontId="0" fillId="3" borderId="1" xfId="0" applyNumberFormat="1" applyFont="1" applyFill="1" applyBorder="1"/>
    <x:xf numFmtId="202" fontId="0" fillId="3" borderId="14" xfId="0" applyNumberFormat="1" applyFont="1" applyFill="1" applyBorder="1"/>
    <x:xf numFmtId="0" fontId="0" fillId="4" borderId="7" xfId="0" applyNumberFormat="1" applyFont="1" applyFill="1" applyBorder="1"/>
    <x:xf numFmtId="200" fontId="0" fillId="4" borderId="8" xfId="0" applyNumberFormat="1" applyFont="1" applyFill="1" applyBorder="1"/>
    <x:xf numFmtId="203" fontId="0" fillId="4" borderId="18" xfId="0" applyNumberFormat="1" applyFont="1" applyFill="1" applyBorder="1"/>
    <x:xf numFmtId="203" fontId="0" fillId="4" borderId="19" xfId="0" applyNumberFormat="1" applyFont="1" applyFill="1" applyBorder="1"/>
    <x:xf numFmtId="202" fontId="0" fillId="4" borderId="9" xfId="0" applyNumberFormat="1" applyFont="1" applyFill="1" applyBorder="1"/>
    <x:xf numFmtId="0" fontId="0" fillId="4" borderId="15" xfId="0" applyNumberFormat="1" applyFont="1" applyFill="1" applyBorder="1"/>
    <x:xf numFmtId="200" fontId="0" fillId="4" borderId="16" xfId="0" applyNumberFormat="1" applyFont="1" applyFill="1" applyBorder="1"/>
    <x:xf numFmtId="203" fontId="0" fillId="4" borderId="20" xfId="0" applyNumberFormat="1" applyFont="1" applyFill="1" applyBorder="1"/>
    <x:xf numFmtId="203" fontId="0" fillId="4" borderId="21" xfId="0" applyNumberFormat="1" applyFont="1" applyFill="1" applyBorder="1"/>
    <x:xf numFmtId="202" fontId="0" fillId="4" borderId="17" xfId="0" applyNumberFormat="1" applyFont="1" applyFill="1" applyBorder="1"/>
    <x:xf numFmtId="0" fontId="0" fillId="7" borderId="0" xfId="0" applyNumberFormat="1" applyFont="1" applyFill="1" applyBorder="1"/>
    <x:xf numFmtId="0" fontId="14" fillId="7" borderId="0" xfId="0" applyNumberFormat="1" applyFont="1" applyFill="1" applyBorder="1"/>
    <x:xf numFmtId="0" fontId="14" fillId="7" borderId="0" xfId="0" applyNumberFormat="1" applyFont="1" applyFill="1" applyBorder="1" applyAlignment="1">
      <x:alignment wrapText="1"/>
    </x:xf>
    <x:xf numFmtId="0" fontId="14" fillId="7" borderId="0" xfId="0" applyNumberFormat="1" applyFont="1" applyFill="1" applyBorder="1" applyAlignment="1">
      <x:alignment horizontal="center" wrapText="1"/>
    </x:xf>
    <x:xf numFmtId="0" fontId="14" fillId="7" borderId="0" xfId="0" applyNumberFormat="1" applyFont="1" applyFill="1" applyBorder="1" applyAlignment="1">
      <x:alignment horizontal="center" vertical="center" wrapText="1"/>
    </x:xf>
    <x:xf numFmtId="0" fontId="0" fillId="7" borderId="1" xfId="0" applyNumberFormat="1" applyFont="1" applyFill="1" applyBorder="1"/>
    <x:xf numFmtId="0" fontId="14" fillId="7" borderId="1" xfId="0" applyNumberFormat="1" applyFont="1" applyFill="1" applyBorder="1"/>
    <x:xf numFmtId="0" fontId="14" fillId="7" borderId="1" xfId="0" applyNumberFormat="1" applyFont="1" applyFill="1" applyBorder="1" applyAlignment="1">
      <x:alignment wrapText="1"/>
    </x:xf>
    <x:xf numFmtId="0" fontId="14" fillId="7" borderId="1" xfId="0" applyNumberFormat="1" applyFont="1" applyFill="1" applyBorder="1" applyAlignment="1">
      <x:alignment horizontal="center" wrapText="1"/>
    </x:xf>
    <x:xf numFmtId="0" fontId="14" fillId="7" borderId="1" xfId="0" applyNumberFormat="1" applyFont="1" applyFill="1" applyBorder="1" applyAlignment="1">
      <x:alignment horizontal="center" vertical="center" wrapText="1"/>
    </x:xf>
    <x:xf numFmtId="0" fontId="0" fillId="6" borderId="22" xfId="0" applyNumberFormat="1" applyFont="1" applyFill="1" applyBorder="1"/>
    <x:xf numFmtId="0" fontId="0" fillId="6" borderId="23" xfId="0" applyNumberFormat="1" applyFont="1" applyFill="1" applyBorder="1"/>
    <x:xf numFmtId="0" fontId="0" fillId="6" borderId="24" xfId="0" applyNumberFormat="1" applyFont="1" applyFill="1" applyBorder="1"/>
    <x:xf numFmtId="0" fontId="0" fillId="6" borderId="25" xfId="0" applyNumberFormat="1" applyFont="1" applyFill="1" applyBorder="1"/>
    <x:xf numFmtId="0" fontId="0" fillId="6" borderId="26" xfId="0" applyNumberFormat="1" applyFont="1" applyFill="1" applyBorder="1"/>
    <x:xf numFmtId="0" fontId="0" fillId="6" borderId="27" xfId="0" applyNumberFormat="1" applyFont="1" applyFill="1" applyBorder="1"/>
    <x:xf numFmtId="201" fontId="0" fillId="6" borderId="22" xfId="0" applyNumberFormat="1" applyFont="1" applyFill="1" applyBorder="1"/>
    <x:xf numFmtId="201" fontId="0" fillId="6" borderId="25" xfId="0" applyNumberFormat="1" applyFont="1" applyFill="1" applyBorder="1"/>
    <x:xf numFmtId="201" fontId="0" fillId="6" borderId="23" xfId="0" applyNumberFormat="1" applyFont="1" applyFill="1" applyBorder="1"/>
    <x:xf numFmtId="201" fontId="0" fillId="6" borderId="26" xfId="0" applyNumberFormat="1" applyFont="1" applyFill="1" applyBorder="1"/>
    <x:xf numFmtId="200" fontId="0" fillId="6" borderId="23" xfId="0" applyNumberFormat="1" applyFont="1" applyFill="1" applyBorder="1"/>
    <x:xf numFmtId="200" fontId="0" fillId="6" borderId="26" xfId="0" applyNumberFormat="1" applyFont="1" applyFill="1" applyBorder="1"/>
    <x:xf numFmtId="0" fontId="3" fillId="3" borderId="0" xfId="0" applyNumberFormat="1" applyFont="1" applyFill="1" applyBorder="1"/>
    <x:xf numFmtId="0" fontId="3" fillId="3" borderId="1" xfId="0" applyNumberFormat="1" applyFont="1" applyFill="1" applyBorder="1"/>
    <x:xf numFmtId="0" fontId="0" fillId="6" borderId="0" xfId="0" applyNumberFormat="1" applyFont="1" applyFill="1" applyBorder="1" applyAlignment="1">
      <x:alignment wrapText="1"/>
    </x:xf>
    <x:xf numFmtId="0" fontId="0" fillId="6" borderId="8" xfId="0" applyNumberFormat="1" applyFont="1" applyFill="1" applyBorder="1" applyAlignment="1">
      <x:alignment wrapText="1"/>
    </x:xf>
    <x:xf numFmtId="0" fontId="0" fillId="6" borderId="1" xfId="0" applyNumberFormat="1" applyFont="1" applyFill="1" applyBorder="1" applyAlignment="1">
      <x:alignment wrapText="1"/>
    </x:xf>
    <x:xf numFmtId="0" fontId="0" fillId="6" borderId="16" xfId="0" applyNumberFormat="1" applyFont="1" applyFill="1" applyBorder="1" applyAlignment="1">
      <x:alignment wrapText="1"/>
    </x:xf>
    <x:xf numFmtId="0" fontId="15" fillId="2" borderId="0" xfId="0" applyNumberFormat="1" applyFont="1" applyFill="1" applyBorder="1"/>
    <x:xf numFmtId="0" fontId="15" fillId="2" borderId="0" xfId="0" applyNumberFormat="1" applyFont="1" applyFill="1" applyBorder="1" applyAlignment="1">
      <x:alignment wrapText="1"/>
    </x:xf>
    <x:xf numFmtId="0" fontId="15" fillId="2" borderId="0" xfId="0" applyNumberFormat="1" applyFont="1" applyFill="1" applyBorder="1" applyAlignment="1">
      <x:alignment vertical="center" wrapText="1"/>
    </x:xf>
    <x:xf numFmtId="0" fontId="15" fillId="2" borderId="1" xfId="0" applyNumberFormat="1" applyFont="1" applyFill="1" applyBorder="1"/>
    <x:xf numFmtId="0" fontId="15" fillId="2" borderId="1" xfId="0" applyNumberFormat="1" applyFont="1" applyFill="1" applyBorder="1" applyAlignment="1">
      <x:alignment wrapText="1"/>
    </x:xf>
    <x:xf numFmtId="0" fontId="15" fillId="2" borderId="1" xfId="0" applyNumberFormat="1" applyFont="1" applyFill="1" applyBorder="1" applyAlignment="1">
      <x:alignment vertical="center" wrapText="1"/>
    </x:xf>
    <x:xf numFmtId="0" fontId="11" fillId="5" borderId="0" xfId="0" applyNumberFormat="1" applyFont="1" applyFill="1" applyBorder="1" applyAlignment="1">
      <x:alignment vertical="center"/>
    </x:xf>
    <x:xf numFmtId="0" fontId="10" fillId="4" borderId="0" xfId="0" applyNumberFormat="1" applyFont="1" applyFill="1" applyBorder="1"/>
    <x:xf numFmtId="200" fontId="8" fillId="6" borderId="2" xfId="0" applyNumberFormat="1" applyFont="1" applyFill="1" applyBorder="1"/>
    <x:xf numFmtId="0" fontId="8" fillId="6" borderId="3" xfId="0" applyNumberFormat="1" applyFont="1" applyFill="1" applyBorder="1"/>
    <x:xf numFmtId="0" fontId="8" fillId="6" borderId="4" xfId="0" applyNumberFormat="1" applyFont="1" applyFill="1" applyBorder="1"/>
    <x:xf numFmtId="200" fontId="8" fillId="6" borderId="5" xfId="0" applyNumberFormat="1" applyFont="1" applyFill="1" applyBorder="1"/>
    <x:xf numFmtId="0" fontId="8" fillId="6" borderId="0" xfId="0" applyNumberFormat="1" applyFont="1" applyFill="1" applyBorder="1"/>
    <x:xf numFmtId="0" fontId="8" fillId="6" borderId="6" xfId="0" applyNumberFormat="1" applyFont="1" applyFill="1" applyBorder="1"/>
    <x:xf numFmtId="200" fontId="8" fillId="6" borderId="7" xfId="0" applyNumberFormat="1" applyFont="1" applyFill="1" applyBorder="1"/>
    <x:xf numFmtId="0" fontId="8" fillId="6" borderId="8" xfId="0" applyNumberFormat="1" applyFont="1" applyFill="1" applyBorder="1"/>
    <x:xf numFmtId="0" fontId="8" fillId="6" borderId="9" xfId="0" applyNumberFormat="1" applyFont="1" applyFill="1" applyBorder="1"/>
    <x:xf numFmtId="0" fontId="10" fillId="2" borderId="0" xfId="0" applyNumberFormat="1" applyFont="1" applyFill="1" applyBorder="1"/>
    <x:xf numFmtId="200" fontId="10" fillId="2" borderId="0" xfId="0" applyNumberFormat="1" applyFont="1" applyFill="1" applyBorder="1"/>
    <x:xf numFmtId="0" fontId="11" fillId="5" borderId="1" xfId="0" applyNumberFormat="1" applyFont="1" applyFill="1" applyBorder="1" applyAlignment="1">
      <x:alignment vertical="center"/>
    </x:xf>
    <x:xf numFmtId="0" fontId="10" fillId="4" borderId="1" xfId="0" applyNumberFormat="1" applyFont="1" applyFill="1" applyBorder="1"/>
    <x:xf numFmtId="200" fontId="8" fillId="6" borderId="10" xfId="0" applyNumberFormat="1" applyFont="1" applyFill="1" applyBorder="1"/>
    <x:xf numFmtId="0" fontId="8" fillId="6" borderId="11" xfId="0" applyNumberFormat="1" applyFont="1" applyFill="1" applyBorder="1"/>
    <x:xf numFmtId="0" fontId="8" fillId="6" borderId="12" xfId="0" applyNumberFormat="1" applyFont="1" applyFill="1" applyBorder="1"/>
    <x:xf numFmtId="200" fontId="8" fillId="6" borderId="13" xfId="0" applyNumberFormat="1" applyFont="1" applyFill="1" applyBorder="1"/>
    <x:xf numFmtId="0" fontId="8" fillId="6" borderId="1" xfId="0" applyNumberFormat="1" applyFont="1" applyFill="1" applyBorder="1"/>
    <x:xf numFmtId="0" fontId="8" fillId="6" borderId="14" xfId="0" applyNumberFormat="1" applyFont="1" applyFill="1" applyBorder="1"/>
    <x:xf numFmtId="200" fontId="8" fillId="6" borderId="15" xfId="0" applyNumberFormat="1" applyFont="1" applyFill="1" applyBorder="1"/>
    <x:xf numFmtId="0" fontId="8" fillId="6" borderId="16" xfId="0" applyNumberFormat="1" applyFont="1" applyFill="1" applyBorder="1"/>
    <x:xf numFmtId="0" fontId="8" fillId="6" borderId="17" xfId="0" applyNumberFormat="1" applyFont="1" applyFill="1" applyBorder="1"/>
    <x:xf numFmtId="0" fontId="10" fillId="2" borderId="1" xfId="0" applyNumberFormat="1" applyFont="1" applyFill="1" applyBorder="1"/>
    <x:xf numFmtId="200" fontId="10" fillId="2" borderId="1" xfId="0" applyNumberFormat="1" applyFont="1" applyFill="1" applyBorder="1"/>
    <x:xf numFmtId="0" fontId="7" fillId="2" borderId="0" xfId="0" applyNumberFormat="1" applyFont="1" applyFill="1" applyBorder="1" applyAlignment="1">
      <x:alignment horizontal="left" vertical="center" wrapText="1"/>
    </x:xf>
    <x:xf numFmtId="0" fontId="11" fillId="5" borderId="0" xfId="0" applyNumberFormat="1" applyFont="1" applyFill="1" applyBorder="1" applyAlignment="1">
      <x:alignment vertical="center" wrapText="1"/>
    </x:xf>
    <x:xf numFmtId="0" fontId="10" fillId="4" borderId="0" xfId="0" applyNumberFormat="1" applyFont="1" applyFill="1" applyBorder="1" applyAlignment="1">
      <x:alignment wrapText="1"/>
    </x:xf>
    <x:xf numFmtId="200" fontId="8" fillId="6" borderId="2" xfId="0" applyNumberFormat="1" applyFont="1" applyFill="1" applyBorder="1" applyAlignment="1">
      <x:alignment wrapText="1"/>
    </x:xf>
    <x:xf numFmtId="0" fontId="8" fillId="6" borderId="3" xfId="0" applyNumberFormat="1" applyFont="1" applyFill="1" applyBorder="1" applyAlignment="1">
      <x:alignment wrapText="1"/>
    </x:xf>
    <x:xf numFmtId="0" fontId="8" fillId="6" borderId="4" xfId="0" applyNumberFormat="1" applyFont="1" applyFill="1" applyBorder="1" applyAlignment="1">
      <x:alignment wrapText="1"/>
    </x:xf>
    <x:xf numFmtId="200" fontId="8" fillId="6" borderId="5" xfId="0" applyNumberFormat="1" applyFont="1" applyFill="1" applyBorder="1" applyAlignment="1">
      <x:alignment wrapText="1"/>
    </x:xf>
    <x:xf numFmtId="0" fontId="8" fillId="6" borderId="0" xfId="0" applyNumberFormat="1" applyFont="1" applyFill="1" applyBorder="1" applyAlignment="1">
      <x:alignment wrapText="1"/>
    </x:xf>
    <x:xf numFmtId="0" fontId="8" fillId="6" borderId="6" xfId="0" applyNumberFormat="1" applyFont="1" applyFill="1" applyBorder="1" applyAlignment="1">
      <x:alignment wrapText="1"/>
    </x:xf>
    <x:xf numFmtId="200" fontId="8" fillId="6" borderId="7" xfId="0" applyNumberFormat="1" applyFont="1" applyFill="1" applyBorder="1" applyAlignment="1">
      <x:alignment wrapText="1"/>
    </x:xf>
    <x:xf numFmtId="0" fontId="8" fillId="6" borderId="8" xfId="0" applyNumberFormat="1" applyFont="1" applyFill="1" applyBorder="1" applyAlignment="1">
      <x:alignment wrapText="1"/>
    </x:xf>
    <x:xf numFmtId="0" fontId="8" fillId="6" borderId="9" xfId="0" applyNumberFormat="1" applyFont="1" applyFill="1" applyBorder="1" applyAlignment="1">
      <x:alignment wrapText="1"/>
    </x:xf>
    <x:xf numFmtId="0" fontId="10" fillId="2" borderId="0" xfId="0" applyNumberFormat="1" applyFont="1" applyFill="1" applyBorder="1" applyAlignment="1">
      <x:alignment wrapText="1"/>
    </x:xf>
    <x:xf numFmtId="200" fontId="10" fillId="2" borderId="0" xfId="0" applyNumberFormat="1" applyFont="1" applyFill="1" applyBorder="1" applyAlignment="1">
      <x:alignment wrapText="1"/>
    </x:xf>
    <x:xf numFmtId="0" fontId="7" fillId="2" borderId="1" xfId="0" applyNumberFormat="1" applyFont="1" applyFill="1" applyBorder="1" applyAlignment="1">
      <x:alignment horizontal="left" vertical="center" wrapText="1"/>
    </x:xf>
    <x:xf numFmtId="0" fontId="11" fillId="5" borderId="1" xfId="0" applyNumberFormat="1" applyFont="1" applyFill="1" applyBorder="1" applyAlignment="1">
      <x:alignment vertical="center" wrapText="1"/>
    </x:xf>
    <x:xf numFmtId="0" fontId="10" fillId="4" borderId="1" xfId="0" applyNumberFormat="1" applyFont="1" applyFill="1" applyBorder="1" applyAlignment="1">
      <x:alignment wrapText="1"/>
    </x:xf>
    <x:xf numFmtId="200" fontId="8" fillId="6" borderId="10" xfId="0" applyNumberFormat="1" applyFont="1" applyFill="1" applyBorder="1" applyAlignment="1">
      <x:alignment wrapText="1"/>
    </x:xf>
    <x:xf numFmtId="0" fontId="8" fillId="6" borderId="11" xfId="0" applyNumberFormat="1" applyFont="1" applyFill="1" applyBorder="1" applyAlignment="1">
      <x:alignment wrapText="1"/>
    </x:xf>
    <x:xf numFmtId="0" fontId="8" fillId="6" borderId="12" xfId="0" applyNumberFormat="1" applyFont="1" applyFill="1" applyBorder="1" applyAlignment="1">
      <x:alignment wrapText="1"/>
    </x:xf>
    <x:xf numFmtId="200" fontId="8" fillId="6" borderId="13" xfId="0" applyNumberFormat="1" applyFont="1" applyFill="1" applyBorder="1" applyAlignment="1">
      <x:alignment wrapText="1"/>
    </x:xf>
    <x:xf numFmtId="0" fontId="8" fillId="6" borderId="1" xfId="0" applyNumberFormat="1" applyFont="1" applyFill="1" applyBorder="1" applyAlignment="1">
      <x:alignment wrapText="1"/>
    </x:xf>
    <x:xf numFmtId="0" fontId="8" fillId="6" borderId="14" xfId="0" applyNumberFormat="1" applyFont="1" applyFill="1" applyBorder="1" applyAlignment="1">
      <x:alignment wrapText="1"/>
    </x:xf>
    <x:xf numFmtId="200" fontId="8" fillId="6" borderId="15" xfId="0" applyNumberFormat="1" applyFont="1" applyFill="1" applyBorder="1" applyAlignment="1">
      <x:alignment wrapText="1"/>
    </x:xf>
    <x:xf numFmtId="0" fontId="8" fillId="6" borderId="16" xfId="0" applyNumberFormat="1" applyFont="1" applyFill="1" applyBorder="1" applyAlignment="1">
      <x:alignment wrapText="1"/>
    </x:xf>
    <x:xf numFmtId="0" fontId="8" fillId="6" borderId="17" xfId="0" applyNumberFormat="1" applyFont="1" applyFill="1" applyBorder="1" applyAlignment="1">
      <x:alignment wrapText="1"/>
    </x:xf>
    <x:xf numFmtId="0" fontId="10" fillId="2" borderId="1" xfId="0" applyNumberFormat="1" applyFont="1" applyFill="1" applyBorder="1" applyAlignment="1">
      <x:alignment wrapText="1"/>
    </x:xf>
    <x:xf numFmtId="200" fontId="10" fillId="2" borderId="1" xfId="0" applyNumberFormat="1" applyFont="1" applyFill="1" applyBorder="1" applyAlignment="1">
      <x:alignment wrapText="1"/>
    </x:xf>
    <x:xf numFmtId="200" fontId="8" fillId="6" borderId="3" xfId="0" applyNumberFormat="1" applyFont="1" applyFill="1" applyBorder="1"/>
    <x:xf numFmtId="200" fontId="8" fillId="6" borderId="0" xfId="0" applyNumberFormat="1" applyFont="1" applyFill="1" applyBorder="1"/>
    <x:xf numFmtId="200" fontId="8" fillId="6" borderId="8" xfId="0" applyNumberFormat="1" applyFont="1" applyFill="1" applyBorder="1"/>
    <x:xf numFmtId="200" fontId="8" fillId="6" borderId="11" xfId="0" applyNumberFormat="1" applyFont="1" applyFill="1" applyBorder="1"/>
    <x:xf numFmtId="200" fontId="8" fillId="6" borderId="1" xfId="0" applyNumberFormat="1" applyFont="1" applyFill="1" applyBorder="1"/>
    <x:xf numFmtId="200" fontId="8" fillId="6" borderId="16" xfId="0" applyNumberFormat="1" applyFont="1" applyFill="1" applyBorder="1"/>
    <x:xf numFmtId="0" fontId="11" fillId="5" borderId="0" xfId="0" applyNumberFormat="1" applyFont="1" applyFill="1" applyBorder="1" applyAlignment="1">
      <x:alignment wrapText="1"/>
    </x:xf>
    <x:xf numFmtId="200" fontId="8" fillId="6" borderId="3" xfId="0" applyNumberFormat="1" applyFont="1" applyFill="1" applyBorder="1" applyAlignment="1">
      <x:alignment wrapText="1"/>
    </x:xf>
    <x:xf numFmtId="200" fontId="8" fillId="6" borderId="0" xfId="0" applyNumberFormat="1" applyFont="1" applyFill="1" applyBorder="1" applyAlignment="1">
      <x:alignment wrapText="1"/>
    </x:xf>
    <x:xf numFmtId="200" fontId="8" fillId="6" borderId="8" xfId="0" applyNumberFormat="1" applyFont="1" applyFill="1" applyBorder="1" applyAlignment="1">
      <x:alignment wrapText="1"/>
    </x:xf>
    <x:xf numFmtId="0" fontId="11" fillId="5" borderId="1" xfId="0" applyNumberFormat="1" applyFont="1" applyFill="1" applyBorder="1" applyAlignment="1">
      <x:alignment wrapText="1"/>
    </x:xf>
    <x:xf numFmtId="200" fontId="8" fillId="6" borderId="11" xfId="0" applyNumberFormat="1" applyFont="1" applyFill="1" applyBorder="1" applyAlignment="1">
      <x:alignment wrapText="1"/>
    </x:xf>
    <x:xf numFmtId="200" fontId="8" fillId="6" borderId="1" xfId="0" applyNumberFormat="1" applyFont="1" applyFill="1" applyBorder="1" applyAlignment="1">
      <x:alignment wrapText="1"/>
    </x:xf>
    <x:xf numFmtId="200" fontId="8" fillId="6" borderId="16" xfId="0" applyNumberFormat="1" applyFont="1" applyFill="1" applyBorder="1" applyAlignment="1">
      <x:alignment wrapText="1"/>
    </x:xf>
    <x:xf numFmtId="201" fontId="8" fillId="6" borderId="3" xfId="0" applyNumberFormat="1" applyFont="1" applyFill="1" applyBorder="1"/>
    <x:xf numFmtId="201" fontId="8" fillId="6" borderId="0" xfId="0" applyNumberFormat="1" applyFont="1" applyFill="1" applyBorder="1"/>
    <x:xf numFmtId="201" fontId="8" fillId="6" borderId="8" xfId="0" applyNumberFormat="1" applyFont="1" applyFill="1" applyBorder="1"/>
    <x:xf numFmtId="201" fontId="8" fillId="6" borderId="11" xfId="0" applyNumberFormat="1" applyFont="1" applyFill="1" applyBorder="1"/>
    <x:xf numFmtId="201" fontId="8" fillId="6" borderId="1" xfId="0" applyNumberFormat="1" applyFont="1" applyFill="1" applyBorder="1"/>
    <x:xf numFmtId="201" fontId="8" fillId="6" borderId="16" xfId="0" applyNumberFormat="1" applyFont="1" applyFill="1" applyBorder="1"/>
    <x:xf numFmtId="201" fontId="8" fillId="6" borderId="3" xfId="0" applyNumberFormat="1" applyFont="1" applyFill="1" applyBorder="1" applyAlignment="1">
      <x:alignment wrapText="1"/>
    </x:xf>
    <x:xf numFmtId="201" fontId="8" fillId="6" borderId="0" xfId="0" applyNumberFormat="1" applyFont="1" applyFill="1" applyBorder="1" applyAlignment="1">
      <x:alignment wrapText="1"/>
    </x:xf>
    <x:xf numFmtId="201" fontId="8" fillId="6" borderId="8" xfId="0" applyNumberFormat="1" applyFont="1" applyFill="1" applyBorder="1" applyAlignment="1">
      <x:alignment wrapText="1"/>
    </x:xf>
    <x:xf numFmtId="201" fontId="8" fillId="6" borderId="11" xfId="0" applyNumberFormat="1" applyFont="1" applyFill="1" applyBorder="1" applyAlignment="1">
      <x:alignment wrapText="1"/>
    </x:xf>
    <x:xf numFmtId="201" fontId="8" fillId="6" borderId="1" xfId="0" applyNumberFormat="1" applyFont="1" applyFill="1" applyBorder="1" applyAlignment="1">
      <x:alignment wrapText="1"/>
    </x:xf>
    <x:xf numFmtId="201" fontId="8" fillId="6" borderId="16" xfId="0" applyNumberFormat="1" applyFont="1" applyFill="1" applyBorder="1" applyAlignment="1">
      <x:alignment wrapText="1"/>
    </x:xf>
    <x:xf numFmtId="0" fontId="8" fillId="6" borderId="2" xfId="0" applyNumberFormat="1" applyFont="1" applyFill="1" applyBorder="1"/>
    <x:xf numFmtId="202" fontId="8" fillId="6" borderId="4" xfId="0" applyNumberFormat="1" applyFont="1" applyFill="1" applyBorder="1"/>
    <x:xf numFmtId="0" fontId="8" fillId="3" borderId="5" xfId="0" applyNumberFormat="1" applyFont="1" applyFill="1" applyBorder="1"/>
    <x:xf numFmtId="200" fontId="8" fillId="3" borderId="0" xfId="0" applyNumberFormat="1" applyFont="1" applyFill="1" applyBorder="1"/>
    <x:xf numFmtId="202" fontId="8" fillId="3" borderId="6" xfId="0" applyNumberFormat="1" applyFont="1" applyFill="1" applyBorder="1"/>
    <x:xf numFmtId="0" fontId="8" fillId="4" borderId="7" xfId="0" applyNumberFormat="1" applyFont="1" applyFill="1" applyBorder="1"/>
    <x:xf numFmtId="200" fontId="8" fillId="4" borderId="8" xfId="0" applyNumberFormat="1" applyFont="1" applyFill="1" applyBorder="1"/>
    <x:xf numFmtId="203" fontId="8" fillId="4" borderId="18" xfId="0" applyNumberFormat="1" applyFont="1" applyFill="1" applyBorder="1"/>
    <x:xf numFmtId="203" fontId="8" fillId="4" borderId="19" xfId="0" applyNumberFormat="1" applyFont="1" applyFill="1" applyBorder="1"/>
    <x:xf numFmtId="202" fontId="8" fillId="4" borderId="9" xfId="0" applyNumberFormat="1" applyFont="1" applyFill="1" applyBorder="1"/>
    <x:xf numFmtId="202" fontId="8" fillId="0" borderId="0" xfId="0" applyNumberFormat="1" applyFont="1" applyFill="1" applyBorder="1"/>
    <x:xf numFmtId="0" fontId="16" fillId="7" borderId="0" xfId="0" applyNumberFormat="1" applyFont="1" applyFill="1" applyBorder="1" applyAlignment="1">
      <x:alignment horizontal="center" vertical="center" wrapText="1"/>
    </x:xf>
    <x:xf numFmtId="0" fontId="8" fillId="6" borderId="10" xfId="0" applyNumberFormat="1" applyFont="1" applyFill="1" applyBorder="1"/>
    <x:xf numFmtId="202" fontId="8" fillId="6" borderId="12" xfId="0" applyNumberFormat="1" applyFont="1" applyFill="1" applyBorder="1"/>
    <x:xf numFmtId="0" fontId="8" fillId="3" borderId="13" xfId="0" applyNumberFormat="1" applyFont="1" applyFill="1" applyBorder="1"/>
    <x:xf numFmtId="200" fontId="8" fillId="3" borderId="1" xfId="0" applyNumberFormat="1" applyFont="1" applyFill="1" applyBorder="1"/>
    <x:xf numFmtId="202" fontId="8" fillId="3" borderId="14" xfId="0" applyNumberFormat="1" applyFont="1" applyFill="1" applyBorder="1"/>
    <x:xf numFmtId="0" fontId="8" fillId="4" borderId="15" xfId="0" applyNumberFormat="1" applyFont="1" applyFill="1" applyBorder="1"/>
    <x:xf numFmtId="200" fontId="8" fillId="4" borderId="16" xfId="0" applyNumberFormat="1" applyFont="1" applyFill="1" applyBorder="1"/>
    <x:xf numFmtId="203" fontId="8" fillId="4" borderId="20" xfId="0" applyNumberFormat="1" applyFont="1" applyFill="1" applyBorder="1"/>
    <x:xf numFmtId="203" fontId="8" fillId="4" borderId="21" xfId="0" applyNumberFormat="1" applyFont="1" applyFill="1" applyBorder="1"/>
    <x:xf numFmtId="202" fontId="8" fillId="4" borderId="17" xfId="0" applyNumberFormat="1" applyFont="1" applyFill="1" applyBorder="1"/>
    <x:xf numFmtId="202" fontId="8" fillId="0" borderId="1" xfId="0" applyNumberFormat="1" applyFont="1" applyFill="1" applyBorder="1"/>
    <x:xf numFmtId="0" fontId="16" fillId="7" borderId="1" xfId="0" applyNumberFormat="1" applyFont="1" applyFill="1" applyBorder="1" applyAlignment="1">
      <x:alignment horizontal="center" vertical="center" wrapText="1"/>
    </x:xf>
    <x:xf numFmtId="0" fontId="8" fillId="6" borderId="2" xfId="0" applyNumberFormat="1" applyFont="1" applyFill="1" applyBorder="1" applyAlignment="1">
      <x:alignment wrapText="1"/>
    </x:xf>
    <x:xf numFmtId="202" fontId="8" fillId="6" borderId="4" xfId="0" applyNumberFormat="1" applyFont="1" applyFill="1" applyBorder="1" applyAlignment="1">
      <x:alignment wrapText="1"/>
    </x:xf>
    <x:xf numFmtId="0" fontId="8" fillId="3" borderId="5" xfId="0" applyNumberFormat="1" applyFont="1" applyFill="1" applyBorder="1" applyAlignment="1">
      <x:alignment wrapText="1"/>
    </x:xf>
    <x:xf numFmtId="200" fontId="8" fillId="3" borderId="0" xfId="0" applyNumberFormat="1" applyFont="1" applyFill="1" applyBorder="1" applyAlignment="1">
      <x:alignment wrapText="1"/>
    </x:xf>
    <x:xf numFmtId="202" fontId="8" fillId="3" borderId="6" xfId="0" applyNumberFormat="1" applyFont="1" applyFill="1" applyBorder="1" applyAlignment="1">
      <x:alignment wrapText="1"/>
    </x:xf>
    <x:xf numFmtId="0" fontId="8" fillId="4" borderId="7" xfId="0" applyNumberFormat="1" applyFont="1" applyFill="1" applyBorder="1" applyAlignment="1">
      <x:alignment wrapText="1"/>
    </x:xf>
    <x:xf numFmtId="200" fontId="8" fillId="4" borderId="8" xfId="0" applyNumberFormat="1" applyFont="1" applyFill="1" applyBorder="1" applyAlignment="1">
      <x:alignment wrapText="1"/>
    </x:xf>
    <x:xf numFmtId="203" fontId="8" fillId="4" borderId="18" xfId="0" applyNumberFormat="1" applyFont="1" applyFill="1" applyBorder="1" applyAlignment="1">
      <x:alignment wrapText="1"/>
    </x:xf>
    <x:xf numFmtId="203" fontId="8" fillId="4" borderId="19" xfId="0" applyNumberFormat="1" applyFont="1" applyFill="1" applyBorder="1" applyAlignment="1">
      <x:alignment wrapText="1"/>
    </x:xf>
    <x:xf numFmtId="202" fontId="8" fillId="4" borderId="9" xfId="0" applyNumberFormat="1" applyFont="1" applyFill="1" applyBorder="1" applyAlignment="1">
      <x:alignment wrapText="1"/>
    </x:xf>
    <x:xf numFmtId="202" fontId="8" fillId="0" borderId="0" xfId="0" applyNumberFormat="1" applyFont="1" applyFill="1" applyBorder="1" applyAlignment="1">
      <x:alignment wrapText="1"/>
    </x:xf>
    <x:xf numFmtId="0" fontId="8" fillId="6" borderId="10" xfId="0" applyNumberFormat="1" applyFont="1" applyFill="1" applyBorder="1" applyAlignment="1">
      <x:alignment wrapText="1"/>
    </x:xf>
    <x:xf numFmtId="202" fontId="8" fillId="6" borderId="12" xfId="0" applyNumberFormat="1" applyFont="1" applyFill="1" applyBorder="1" applyAlignment="1">
      <x:alignment wrapText="1"/>
    </x:xf>
    <x:xf numFmtId="0" fontId="8" fillId="3" borderId="13" xfId="0" applyNumberFormat="1" applyFont="1" applyFill="1" applyBorder="1" applyAlignment="1">
      <x:alignment wrapText="1"/>
    </x:xf>
    <x:xf numFmtId="200" fontId="8" fillId="3" borderId="1" xfId="0" applyNumberFormat="1" applyFont="1" applyFill="1" applyBorder="1" applyAlignment="1">
      <x:alignment wrapText="1"/>
    </x:xf>
    <x:xf numFmtId="202" fontId="8" fillId="3" borderId="14" xfId="0" applyNumberFormat="1" applyFont="1" applyFill="1" applyBorder="1" applyAlignment="1">
      <x:alignment wrapText="1"/>
    </x:xf>
    <x:xf numFmtId="0" fontId="8" fillId="4" borderId="15" xfId="0" applyNumberFormat="1" applyFont="1" applyFill="1" applyBorder="1" applyAlignment="1">
      <x:alignment wrapText="1"/>
    </x:xf>
    <x:xf numFmtId="200" fontId="8" fillId="4" borderId="16" xfId="0" applyNumberFormat="1" applyFont="1" applyFill="1" applyBorder="1" applyAlignment="1">
      <x:alignment wrapText="1"/>
    </x:xf>
    <x:xf numFmtId="203" fontId="8" fillId="4" borderId="20" xfId="0" applyNumberFormat="1" applyFont="1" applyFill="1" applyBorder="1" applyAlignment="1">
      <x:alignment wrapText="1"/>
    </x:xf>
    <x:xf numFmtId="203" fontId="8" fillId="4" borderId="21" xfId="0" applyNumberFormat="1" applyFont="1" applyFill="1" applyBorder="1" applyAlignment="1">
      <x:alignment wrapText="1"/>
    </x:xf>
    <x:xf numFmtId="202" fontId="8" fillId="4" borderId="17" xfId="0" applyNumberFormat="1" applyFont="1" applyFill="1" applyBorder="1" applyAlignment="1">
      <x:alignment wrapText="1"/>
    </x:xf>
    <x:xf numFmtId="202" fontId="8" fillId="0" borderId="1" xfId="0" applyNumberFormat="1" applyFont="1" applyFill="1" applyBorder="1" applyAlignment="1">
      <x:alignment wrapText="1"/>
    </x:xf>
    <x:xf numFmtId="201" fontId="8" fillId="6" borderId="22" xfId="0" applyNumberFormat="1" applyFont="1" applyFill="1" applyBorder="1"/>
    <x:xf numFmtId="0" fontId="8" fillId="6" borderId="23" xfId="0" applyNumberFormat="1" applyFont="1" applyFill="1" applyBorder="1"/>
    <x:xf numFmtId="201" fontId="8" fillId="6" borderId="23" xfId="0" applyNumberFormat="1" applyFont="1" applyFill="1" applyBorder="1"/>
    <x:xf numFmtId="200" fontId="8" fillId="6" borderId="23" xfId="0" applyNumberFormat="1" applyFont="1" applyFill="1" applyBorder="1"/>
    <x:xf numFmtId="0" fontId="8" fillId="6" borderId="24" xfId="0" applyNumberFormat="1" applyFont="1" applyFill="1" applyBorder="1"/>
    <x:xf numFmtId="0" fontId="17" fillId="2" borderId="0" xfId="0" applyNumberFormat="1" applyFont="1" applyFill="1" applyBorder="1" applyAlignment="1">
      <x:alignment vertical="center" wrapText="1"/>
    </x:xf>
    <x:xf numFmtId="201" fontId="8" fillId="6" borderId="25" xfId="0" applyNumberFormat="1" applyFont="1" applyFill="1" applyBorder="1"/>
    <x:xf numFmtId="0" fontId="8" fillId="6" borderId="26" xfId="0" applyNumberFormat="1" applyFont="1" applyFill="1" applyBorder="1"/>
    <x:xf numFmtId="201" fontId="8" fillId="6" borderId="26" xfId="0" applyNumberFormat="1" applyFont="1" applyFill="1" applyBorder="1"/>
    <x:xf numFmtId="200" fontId="8" fillId="6" borderId="26" xfId="0" applyNumberFormat="1" applyFont="1" applyFill="1" applyBorder="1"/>
    <x:xf numFmtId="0" fontId="8" fillId="6" borderId="27" xfId="0" applyNumberFormat="1" applyFont="1" applyFill="1" applyBorder="1"/>
    <x:xf numFmtId="0" fontId="17" fillId="2" borderId="1" xfId="0" applyNumberFormat="1" applyFont="1" applyFill="1" applyBorder="1" applyAlignment="1">
      <x:alignment vertical="center" wrapText="1"/>
    </x:xf>
    <x:xf numFmtId="201" fontId="8" fillId="6" borderId="22" xfId="0" applyNumberFormat="1" applyFont="1" applyFill="1" applyBorder="1" applyAlignment="1">
      <x:alignment wrapText="1"/>
    </x:xf>
    <x:xf numFmtId="0" fontId="8" fillId="6" borderId="23" xfId="0" applyNumberFormat="1" applyFont="1" applyFill="1" applyBorder="1" applyAlignment="1">
      <x:alignment wrapText="1"/>
    </x:xf>
    <x:xf numFmtId="201" fontId="8" fillId="6" borderId="23" xfId="0" applyNumberFormat="1" applyFont="1" applyFill="1" applyBorder="1" applyAlignment="1">
      <x:alignment wrapText="1"/>
    </x:xf>
    <x:xf numFmtId="200" fontId="8" fillId="6" borderId="23" xfId="0" applyNumberFormat="1" applyFont="1" applyFill="1" applyBorder="1" applyAlignment="1">
      <x:alignment wrapText="1"/>
    </x:xf>
    <x:xf numFmtId="0" fontId="8" fillId="6" borderId="24" xfId="0" applyNumberFormat="1" applyFont="1" applyFill="1" applyBorder="1" applyAlignment="1">
      <x:alignment wrapText="1"/>
    </x:xf>
    <x:xf numFmtId="0" fontId="0" fillId="0" borderId="0" xfId="0" applyNumberFormat="1" applyFont="1" applyFill="1" applyBorder="1"/>
    <x:xf numFmtId="203" fontId="0" fillId="6" borderId="0" xfId="0" applyNumberFormat="1" applyFont="1" applyFill="1" applyBorder="1"/>
    <x:xf numFmtId="202" fontId="0" fillId="6" borderId="0" xfId="0" applyNumberFormat="1" applyFont="1" applyFill="1" applyBorder="1"/>
    <x:xf numFmtId="202" fontId="0" fillId="3" borderId="0" xfId="0" applyNumberFormat="1" applyFont="1" applyFill="1" applyBorder="1"/>
    <x:xf numFmtId="200" fontId="0" fillId="4" borderId="0" xfId="0" applyNumberFormat="1" applyFont="1" applyFill="1" applyBorder="1"/>
    <x:xf numFmtId="203" fontId="0" fillId="4" borderId="0" xfId="0" applyNumberFormat="1" applyFont="1" applyFill="1" applyBorder="1"/>
    <x:xf numFmtId="202" fontId="0" fillId="4" borderId="0" xfId="0" applyNumberFormat="1" applyFont="1" applyFill="1" applyBorder="1"/>
    <x:xf numFmtId="202" fontId="8" fillId="6" borderId="0" xfId="0" applyNumberFormat="1" applyFont="1" applyFill="1" applyBorder="1"/>
    <x:xf numFmtId="0" fontId="8" fillId="3" borderId="0" xfId="0" applyNumberFormat="1" applyFont="1" applyFill="1" applyBorder="1"/>
    <x:xf numFmtId="202" fontId="8" fillId="3" borderId="0" xfId="0" applyNumberFormat="1" applyFont="1" applyFill="1" applyBorder="1"/>
    <x:xf numFmtId="0" fontId="8" fillId="4" borderId="0" xfId="0" applyNumberFormat="1" applyFont="1" applyFill="1" applyBorder="1"/>
    <x:xf numFmtId="200" fontId="8" fillId="4" borderId="0" xfId="0" applyNumberFormat="1" applyFont="1" applyFill="1" applyBorder="1"/>
    <x:xf numFmtId="203" fontId="8" fillId="4" borderId="0" xfId="0" applyNumberFormat="1" applyFont="1" applyFill="1" applyBorder="1"/>
    <x:xf numFmtId="202" fontId="8" fillId="4" borderId="0" xfId="0" applyNumberFormat="1" applyFont="1" applyFill="1" applyBorder="1"/>
    <x:xf numFmtId="202" fontId="8" fillId="6" borderId="0" xfId="0" applyNumberFormat="1" applyFont="1" applyFill="1" applyBorder="1" applyAlignment="1">
      <x:alignment wrapText="1"/>
    </x:xf>
    <x:xf numFmtId="0" fontId="8" fillId="3" borderId="0" xfId="0" applyNumberFormat="1" applyFont="1" applyFill="1" applyBorder="1" applyAlignment="1">
      <x:alignment wrapText="1"/>
    </x:xf>
    <x:xf numFmtId="202" fontId="8" fillId="3" borderId="0" xfId="0" applyNumberFormat="1" applyFont="1" applyFill="1" applyBorder="1" applyAlignment="1">
      <x:alignment wrapText="1"/>
    </x:xf>
    <x:xf numFmtId="0" fontId="8" fillId="4" borderId="0" xfId="0" applyNumberFormat="1" applyFont="1" applyFill="1" applyBorder="1" applyAlignment="1">
      <x:alignment wrapText="1"/>
    </x:xf>
    <x:xf numFmtId="200" fontId="8" fillId="4" borderId="0" xfId="0" applyNumberFormat="1" applyFont="1" applyFill="1" applyBorder="1" applyAlignment="1">
      <x:alignment wrapText="1"/>
    </x:xf>
    <x:xf numFmtId="203" fontId="8" fillId="4" borderId="0" xfId="0" applyNumberFormat="1" applyFont="1" applyFill="1" applyBorder="1" applyAlignment="1">
      <x:alignment wrapText="1"/>
    </x:xf>
    <x:xf numFmtId="202" fontId="8" fillId="4" borderId="0" xfId="0" applyNumberFormat="1" applyFont="1" applyFill="1" applyBorder="1" applyAlignment="1">
      <x:alignment wrapText="1"/>
    </x:xf>
    <x:xf numFmtId="0" fontId="18" fillId="2" borderId="0" xfId="0" applyNumberFormat="1" applyFont="1" applyFill="1" applyBorder="1" applyAlignment="1">
      <x:alignment horizontal="left" vertical="center"/>
    </x:xf>
    <x:xf numFmtId="0" fontId="19" fillId="0" borderId="0" xfId="0" applyNumberFormat="1" applyFont="1" applyFill="1" applyBorder="1"/>
    <x:xf numFmtId="0" fontId="20" fillId="3" borderId="0" xfId="0" applyNumberFormat="1" applyFont="1" applyFill="1" applyBorder="1" applyAlignment="1">
      <x:alignment wrapText="1"/>
    </x:xf>
    <x:xf numFmtId="0" fontId="21" fillId="4" borderId="0" xfId="0" applyNumberFormat="1" applyFont="1" applyFill="1" applyBorder="1" applyAlignment="1">
      <x:alignment horizontal="center"/>
    </x:xf>
    <x:xf numFmtId="0" fontId="22" fillId="5" borderId="0" xfId="0" applyNumberFormat="1" applyFont="1" applyFill="1" applyBorder="1"/>
    <x:xf numFmtId="0" fontId="19" fillId="0" borderId="0" xfId="0" applyNumberFormat="1" applyFont="1" applyFill="1" applyBorder="1" applyAlignment="1">
      <x:alignment wrapText="1"/>
    </x:xf>
    <x:xf numFmtId="0" fontId="21" fillId="3" borderId="0" xfId="0" applyNumberFormat="1" applyFont="1" applyFill="1" applyBorder="1" applyAlignment="1">
      <x:alignment wrapText="1"/>
    </x:xf>
    <x:xf numFmtId="0" fontId="23" fillId="3" borderId="0" xfId="0" applyNumberFormat="1" applyFont="1" applyFill="1" applyBorder="1" applyAlignment="1">
      <x:alignment vertical="center" wrapText="1"/>
    </x:xf>
    <x:xf numFmtId="0" fontId="24" fillId="0" borderId="0" xfId="0" applyNumberFormat="1" applyFont="1" applyFill="1" applyBorder="1" applyAlignment="1">
      <x:alignment wrapText="1"/>
    </x:xf>
    <x:xf numFmtId="0" fontId="25" fillId="2" borderId="0" xfId="0" applyNumberFormat="1" applyFont="1" applyFill="1" applyBorder="1" applyAlignment="1">
      <x:alignment horizontal="left" vertical="center"/>
    </x:xf>
    <x:xf numFmtId="0" fontId="26" fillId="0" borderId="0" xfId="0" applyNumberFormat="1" applyFont="1" applyFill="1" applyBorder="1"/>
    <x:xf numFmtId="0" fontId="27" fillId="4" borderId="0" xfId="0" applyNumberFormat="1" applyFont="1" applyFill="1" applyBorder="1" applyAlignment="1">
      <x:alignment horizontal="center"/>
    </x:xf>
    <x:xf numFmtId="0" fontId="27" fillId="5" borderId="0" xfId="0" applyNumberFormat="1" applyFont="1" applyFill="1" applyBorder="1"/>
    <x:xf numFmtId="0" fontId="26" fillId="0" borderId="0" xfId="0" applyNumberFormat="1" applyFont="1" applyFill="1" applyBorder="1" applyAlignment="1">
      <x:alignment wrapText="1"/>
    </x:xf>
    <x:xf numFmtId="0" fontId="27" fillId="3" borderId="0" xfId="0" applyNumberFormat="1" applyFont="1" applyFill="1" applyBorder="1" applyAlignment="1">
      <x:alignment wrapText="1"/>
    </x:xf>
    <x:xf numFmtId="0" fontId="28" fillId="0" borderId="0" xfId="0" applyNumberFormat="1" applyFont="1" applyFill="1" applyBorder="1" applyAlignment="1">
      <x:alignment wrapText="1"/>
    </x:xf>
    <x:xf numFmtId="0" fontId="25" fillId="8" borderId="0" xfId="0" applyNumberFormat="1" applyFont="1" applyFill="1" applyBorder="1" applyAlignment="1">
      <x:alignment horizontal="left" vertical="center"/>
    </x:xf>
    <x:xf numFmtId="0" fontId="26" fillId="8" borderId="0" xfId="0" applyNumberFormat="1" applyFont="1" applyFill="1" applyBorder="1"/>
    <x:xf numFmtId="0" fontId="29" fillId="8" borderId="0" xfId="0" applyNumberFormat="1" applyFont="1" applyFill="1" applyBorder="1" applyAlignment="1">
      <x:alignment horizontal="left" vertical="center"/>
    </x:xf>
    <x:xf numFmtId="0" fontId="29" fillId="8" borderId="0" xfId="0" applyNumberFormat="1" applyFont="1" applyFill="1" applyBorder="1"/>
    <x:xf numFmtId="0" fontId="29" fillId="8" borderId="0" xfId="0" applyNumberFormat="1" applyFont="1" applyFill="1" applyBorder="1" applyAlignment="1">
      <x:alignment vertical="center"/>
    </x:xf>
    <x:xf numFmtId="0" fontId="20" fillId="9" borderId="0" xfId="0" applyNumberFormat="1" applyFont="1" applyFill="1" applyBorder="1" applyAlignment="1">
      <x:alignment wrapText="1"/>
    </x:xf>
    <x:xf numFmtId="0" fontId="26" fillId="9" borderId="0" xfId="0" applyNumberFormat="1" applyFont="1" applyFill="1" applyBorder="1"/>
    <x:xf numFmtId="0" fontId="30" fillId="9" borderId="0" xfId="0" applyNumberFormat="1" applyFont="1" applyFill="1" applyBorder="1" applyAlignment="1">
      <x:alignment wrapText="1"/>
    </x:xf>
    <x:xf numFmtId="0" fontId="30" fillId="9" borderId="0" xfId="0" applyNumberFormat="1" applyFont="1" applyFill="1" applyBorder="1"/>
    <x:xf numFmtId="0" fontId="30" fillId="9" borderId="0" xfId="0" applyNumberFormat="1" applyFont="1" applyFill="1" applyBorder="1" applyAlignment="1">
      <x:alignment vertical="center" wrapText="1"/>
    </x:xf>
    <x:xf numFmtId="0" fontId="27" fillId="10" borderId="0" xfId="0" applyNumberFormat="1" applyFont="1" applyFill="1" applyBorder="1" applyAlignment="1">
      <x:alignment horizontal="center"/>
    </x:xf>
    <x:xf numFmtId="0" fontId="31" fillId="10" borderId="0" xfId="0" applyNumberFormat="1" applyFont="1" applyFill="1" applyBorder="1" applyAlignment="1">
      <x:alignment horizontal="center"/>
    </x:xf>
    <x:xf numFmtId="0" fontId="31" fillId="10" borderId="0" xfId="0" applyNumberFormat="1" applyFont="1" applyFill="1" applyBorder="1" applyAlignment="1">
      <x:alignment horizontal="center" vertical="center"/>
    </x:xf>
    <x:xf numFmtId="0" fontId="27" fillId="11" borderId="0" xfId="0" applyNumberFormat="1" applyFont="1" applyFill="1" applyBorder="1"/>
    <x:xf numFmtId="0" fontId="22" fillId="11" borderId="0" xfId="0" applyNumberFormat="1" applyFont="1" applyFill="1" applyBorder="1"/>
    <x:xf numFmtId="0" fontId="27" fillId="9" borderId="0" xfId="0" applyNumberFormat="1" applyFont="1" applyFill="1" applyBorder="1" applyAlignment="1">
      <x:alignment wrapText="1"/>
    </x:xf>
    <x:xf numFmtId="0" fontId="32" fillId="9" borderId="0" xfId="0" applyNumberFormat="1" applyFont="1" applyFill="1" applyBorder="1" applyAlignment="1">
      <x:alignment wrapText="1"/>
    </x:xf>
    <x:xf numFmtId="0" fontId="23" fillId="12" borderId="0" xfId="0" applyNumberFormat="1" applyFont="1" applyFill="1" applyBorder="1" applyAlignment="1">
      <x:alignment vertical="center" wrapText="1"/>
    </x:xf>
    <x:xf numFmtId="0" fontId="33" fillId="0" borderId="0" xfId="0" applyNumberFormat="1" applyFont="1" applyFill="1" applyBorder="1" applyAlignment="1">
      <x:alignment wrapText="1"/>
    </x:xf>
    <x:xf numFmtId="0" fontId="18" fillId="2" borderId="0" xfId="0" applyNumberFormat="1" applyFont="1" applyFill="1" applyBorder="1" applyAlignment="1">
      <x:alignment horizontal="left" vertical="center" wrapText="1"/>
    </x:xf>
    <x:xf numFmtId="0" fontId="22" fillId="5" borderId="0" xfId="0" applyNumberFormat="1" applyFont="1" applyFill="1" applyBorder="1" applyAlignment="1">
      <x:alignment vertical="center" wrapText="1"/>
    </x:xf>
    <x:xf numFmtId="0" fontId="21" fillId="4" borderId="0" xfId="0" applyNumberFormat="1" applyFont="1" applyFill="1" applyBorder="1" applyAlignment="1">
      <x:alignment wrapText="1"/>
    </x:xf>
    <x:xf numFmtId="200" fontId="19" fillId="6" borderId="2" xfId="0" applyNumberFormat="1" applyFont="1" applyFill="1" applyBorder="1" applyAlignment="1">
      <x:alignment wrapText="1"/>
    </x:xf>
    <x:xf numFmtId="0" fontId="19" fillId="6" borderId="3" xfId="0" applyNumberFormat="1" applyFont="1" applyFill="1" applyBorder="1" applyAlignment="1">
      <x:alignment wrapText="1"/>
    </x:xf>
    <x:xf numFmtId="0" fontId="19" fillId="6" borderId="4" xfId="0" applyNumberFormat="1" applyFont="1" applyFill="1" applyBorder="1" applyAlignment="1">
      <x:alignment wrapText="1"/>
    </x:xf>
    <x:xf numFmtId="200" fontId="19" fillId="6" borderId="5" xfId="0" applyNumberFormat="1" applyFont="1" applyFill="1" applyBorder="1" applyAlignment="1">
      <x:alignment wrapText="1"/>
    </x:xf>
    <x:xf numFmtId="0" fontId="19" fillId="6" borderId="0" xfId="0" applyNumberFormat="1" applyFont="1" applyFill="1" applyBorder="1" applyAlignment="1">
      <x:alignment wrapText="1"/>
    </x:xf>
    <x:xf numFmtId="0" fontId="19" fillId="6" borderId="6" xfId="0" applyNumberFormat="1" applyFont="1" applyFill="1" applyBorder="1" applyAlignment="1">
      <x:alignment wrapText="1"/>
    </x:xf>
    <x:xf numFmtId="200" fontId="19" fillId="6" borderId="7" xfId="0" applyNumberFormat="1" applyFont="1" applyFill="1" applyBorder="1" applyAlignment="1">
      <x:alignment wrapText="1"/>
    </x:xf>
    <x:xf numFmtId="0" fontId="19" fillId="6" borderId="8" xfId="0" applyNumberFormat="1" applyFont="1" applyFill="1" applyBorder="1" applyAlignment="1">
      <x:alignment wrapText="1"/>
    </x:xf>
    <x:xf numFmtId="0" fontId="19" fillId="6" borderId="9" xfId="0" applyNumberFormat="1" applyFont="1" applyFill="1" applyBorder="1" applyAlignment="1">
      <x:alignment wrapText="1"/>
    </x:xf>
    <x:xf numFmtId="0" fontId="21" fillId="2" borderId="0" xfId="0" applyNumberFormat="1" applyFont="1" applyFill="1" applyBorder="1" applyAlignment="1">
      <x:alignment wrapText="1"/>
    </x:xf>
    <x:xf numFmtId="200" fontId="21" fillId="2" borderId="0" xfId="0" applyNumberFormat="1" applyFont="1" applyFill="1" applyBorder="1" applyAlignment="1">
      <x:alignment wrapText="1"/>
    </x:xf>
    <x:xf numFmtId="200" fontId="19" fillId="6" borderId="0" xfId="0" applyNumberFormat="1" applyFont="1" applyFill="1" applyBorder="1" applyAlignment="1">
      <x:alignment wrapText="1"/>
    </x:xf>
    <x:xf numFmtId="0" fontId="25" fillId="2" borderId="0" xfId="0" applyNumberFormat="1" applyFont="1" applyFill="1" applyBorder="1" applyAlignment="1">
      <x:alignment horizontal="left" vertical="center" wrapText="1"/>
    </x:xf>
    <x:xf numFmtId="0" fontId="27" fillId="5" borderId="0" xfId="0" applyNumberFormat="1" applyFont="1" applyFill="1" applyBorder="1" applyAlignment="1">
      <x:alignment vertical="center" wrapText="1"/>
    </x:xf>
    <x:xf numFmtId="0" fontId="27" fillId="4" borderId="0" xfId="0" applyNumberFormat="1" applyFont="1" applyFill="1" applyBorder="1" applyAlignment="1">
      <x:alignment wrapText="1"/>
    </x:xf>
    <x:xf numFmtId="200" fontId="26" fillId="6" borderId="2" xfId="0" applyNumberFormat="1" applyFont="1" applyFill="1" applyBorder="1" applyAlignment="1">
      <x:alignment wrapText="1"/>
    </x:xf>
    <x:xf numFmtId="0" fontId="26" fillId="6" borderId="3" xfId="0" applyNumberFormat="1" applyFont="1" applyFill="1" applyBorder="1" applyAlignment="1">
      <x:alignment wrapText="1"/>
    </x:xf>
    <x:xf numFmtId="0" fontId="26" fillId="6" borderId="4" xfId="0" applyNumberFormat="1" applyFont="1" applyFill="1" applyBorder="1" applyAlignment="1">
      <x:alignment wrapText="1"/>
    </x:xf>
    <x:xf numFmtId="200" fontId="26" fillId="6" borderId="5" xfId="0" applyNumberFormat="1" applyFont="1" applyFill="1" applyBorder="1" applyAlignment="1">
      <x:alignment wrapText="1"/>
    </x:xf>
    <x:xf numFmtId="0" fontId="26" fillId="6" borderId="0" xfId="0" applyNumberFormat="1" applyFont="1" applyFill="1" applyBorder="1" applyAlignment="1">
      <x:alignment wrapText="1"/>
    </x:xf>
    <x:xf numFmtId="0" fontId="26" fillId="6" borderId="6" xfId="0" applyNumberFormat="1" applyFont="1" applyFill="1" applyBorder="1" applyAlignment="1">
      <x:alignment wrapText="1"/>
    </x:xf>
    <x:xf numFmtId="200" fontId="26" fillId="6" borderId="7" xfId="0" applyNumberFormat="1" applyFont="1" applyFill="1" applyBorder="1" applyAlignment="1">
      <x:alignment wrapText="1"/>
    </x:xf>
    <x:xf numFmtId="0" fontId="26" fillId="6" borderId="8" xfId="0" applyNumberFormat="1" applyFont="1" applyFill="1" applyBorder="1" applyAlignment="1">
      <x:alignment wrapText="1"/>
    </x:xf>
    <x:xf numFmtId="0" fontId="26" fillId="6" borderId="9" xfId="0" applyNumberFormat="1" applyFont="1" applyFill="1" applyBorder="1" applyAlignment="1">
      <x:alignment wrapText="1"/>
    </x:xf>
    <x:xf numFmtId="0" fontId="27" fillId="2" borderId="0" xfId="0" applyNumberFormat="1" applyFont="1" applyFill="1" applyBorder="1" applyAlignment="1">
      <x:alignment wrapText="1"/>
    </x:xf>
    <x:xf numFmtId="200" fontId="27" fillId="2" borderId="0" xfId="0" applyNumberFormat="1" applyFont="1" applyFill="1" applyBorder="1" applyAlignment="1">
      <x:alignment wrapText="1"/>
    </x:xf>
    <x:xf numFmtId="200" fontId="26" fillId="6" borderId="0" xfId="0" applyNumberFormat="1" applyFont="1" applyFill="1" applyBorder="1" applyAlignment="1">
      <x:alignment wrapText="1"/>
    </x:xf>
    <x:xf numFmtId="0" fontId="25" fillId="8" borderId="0" xfId="0" applyNumberFormat="1" applyFont="1" applyFill="1" applyBorder="1" applyAlignment="1">
      <x:alignment horizontal="left" vertical="center" wrapText="1"/>
    </x:xf>
    <x:xf numFmtId="0" fontId="26" fillId="8" borderId="0" xfId="0" applyNumberFormat="1" applyFont="1" applyFill="1" applyBorder="1" applyAlignment="1">
      <x:alignment wrapText="1"/>
    </x:xf>
    <x:xf numFmtId="0" fontId="29" fillId="8" borderId="0" xfId="0" applyNumberFormat="1" applyFont="1" applyFill="1" applyBorder="1" applyAlignment="1">
      <x:alignment horizontal="left" vertical="center" wrapText="1"/>
    </x:xf>
    <x:xf numFmtId="0" fontId="29" fillId="8" borderId="0" xfId="0" applyNumberFormat="1" applyFont="1" applyFill="1" applyBorder="1" applyAlignment="1">
      <x:alignment wrapText="1"/>
    </x:xf>
    <x:xf numFmtId="0" fontId="29" fillId="8" borderId="0" xfId="0" applyNumberFormat="1" applyFont="1" applyFill="1" applyBorder="1" applyAlignment="1">
      <x:alignment vertical="center" wrapText="1"/>
    </x:xf>
    <x:xf numFmtId="0" fontId="26" fillId="9" borderId="0" xfId="0" applyNumberFormat="1" applyFont="1" applyFill="1" applyBorder="1" applyAlignment="1">
      <x:alignment wrapText="1"/>
    </x:xf>
    <x:xf numFmtId="0" fontId="27" fillId="11" borderId="0" xfId="0" applyNumberFormat="1" applyFont="1" applyFill="1" applyBorder="1" applyAlignment="1">
      <x:alignment vertical="center" wrapText="1"/>
    </x:xf>
    <x:xf numFmtId="0" fontId="22" fillId="11" borderId="0" xfId="0" applyNumberFormat="1" applyFont="1" applyFill="1" applyBorder="1" applyAlignment="1">
      <x:alignment vertical="center" wrapText="1"/>
    </x:xf>
    <x:xf numFmtId="0" fontId="27" fillId="13" borderId="0" xfId="0" applyNumberFormat="1" applyFont="1" applyFill="1" applyBorder="1" applyAlignment="1">
      <x:alignment wrapText="1"/>
    </x:xf>
    <x:xf numFmtId="0" fontId="31" fillId="13" borderId="0" xfId="0" applyNumberFormat="1" applyFont="1" applyFill="1" applyBorder="1" applyAlignment="1">
      <x:alignment wrapText="1"/>
    </x:xf>
    <x:xf numFmtId="0" fontId="27" fillId="8" borderId="0" xfId="0" applyNumberFormat="1" applyFont="1" applyFill="1" applyBorder="1" applyAlignment="1">
      <x:alignment wrapText="1"/>
    </x:xf>
    <x:xf numFmtId="200" fontId="27" fillId="8" borderId="0" xfId="0" applyNumberFormat="1" applyFont="1" applyFill="1" applyBorder="1" applyAlignment="1">
      <x:alignment wrapText="1"/>
    </x:xf>
    <x:xf numFmtId="0" fontId="32" fillId="8" borderId="0" xfId="0" applyNumberFormat="1" applyFont="1" applyFill="1" applyBorder="1" applyAlignment="1">
      <x:alignment wrapText="1"/>
    </x:xf>
    <x:xf numFmtId="200" fontId="32" fillId="8" borderId="0" xfId="0" applyNumberFormat="1" applyFont="1" applyFill="1" applyBorder="1" applyAlignment="1">
      <x:alignment wrapText="1"/>
    </x:xf>
    <x:xf numFmtId="0" fontId="22" fillId="5" borderId="0" xfId="0" applyNumberFormat="1" applyFont="1" applyFill="1" applyBorder="1" applyAlignment="1">
      <x:alignment wrapText="1"/>
    </x:xf>
    <x:xf numFmtId="200" fontId="19" fillId="6" borderId="3" xfId="0" applyNumberFormat="1" applyFont="1" applyFill="1" applyBorder="1" applyAlignment="1">
      <x:alignment wrapText="1"/>
    </x:xf>
    <x:xf numFmtId="200" fontId="19" fillId="6" borderId="8" xfId="0" applyNumberFormat="1" applyFont="1" applyFill="1" applyBorder="1" applyAlignment="1">
      <x:alignment wrapText="1"/>
    </x:xf>
    <x:xf numFmtId="0" fontId="27" fillId="5" borderId="0" xfId="0" applyNumberFormat="1" applyFont="1" applyFill="1" applyBorder="1" applyAlignment="1">
      <x:alignment wrapText="1"/>
    </x:xf>
    <x:xf numFmtId="200" fontId="26" fillId="6" borderId="3" xfId="0" applyNumberFormat="1" applyFont="1" applyFill="1" applyBorder="1" applyAlignment="1">
      <x:alignment wrapText="1"/>
    </x:xf>
    <x:xf numFmtId="200" fontId="26" fillId="6" borderId="8" xfId="0" applyNumberFormat="1" applyFont="1" applyFill="1" applyBorder="1" applyAlignment="1">
      <x:alignment wrapText="1"/>
    </x:xf>
    <x:xf numFmtId="0" fontId="27" fillId="11" borderId="0" xfId="0" applyNumberFormat="1" applyFont="1" applyFill="1" applyBorder="1" applyAlignment="1">
      <x:alignment wrapText="1"/>
    </x:xf>
    <x:xf numFmtId="0" fontId="34" fillId="11" borderId="0" xfId="0" applyNumberFormat="1" applyFont="1" applyFill="1" applyBorder="1" applyAlignment="1">
      <x:alignment wrapText="1"/>
    </x:xf>
    <x:xf numFmtId="0" fontId="23" fillId="9" borderId="0" xfId="0" applyNumberFormat="1" applyFont="1" applyFill="1" applyBorder="1" applyAlignment="1">
      <x:alignment vertical="center" wrapText="1"/>
    </x:xf>
    <x:xf numFmtId="201" fontId="19" fillId="6" borderId="3" xfId="0" applyNumberFormat="1" applyFont="1" applyFill="1" applyBorder="1" applyAlignment="1">
      <x:alignment wrapText="1"/>
    </x:xf>
    <x:xf numFmtId="201" fontId="19" fillId="6" borderId="0" xfId="0" applyNumberFormat="1" applyFont="1" applyFill="1" applyBorder="1" applyAlignment="1">
      <x:alignment wrapText="1"/>
    </x:xf>
    <x:xf numFmtId="201" fontId="19" fillId="6" borderId="8" xfId="0" applyNumberFormat="1" applyFont="1" applyFill="1" applyBorder="1" applyAlignment="1">
      <x:alignment wrapText="1"/>
    </x:xf>
    <x:xf numFmtId="201" fontId="26" fillId="6" borderId="3" xfId="0" applyNumberFormat="1" applyFont="1" applyFill="1" applyBorder="1" applyAlignment="1">
      <x:alignment wrapText="1"/>
    </x:xf>
    <x:xf numFmtId="201" fontId="26" fillId="6" borderId="0" xfId="0" applyNumberFormat="1" applyFont="1" applyFill="1" applyBorder="1" applyAlignment="1">
      <x:alignment wrapText="1"/>
    </x:xf>
    <x:xf numFmtId="201" fontId="26" fillId="6" borderId="8" xfId="0" applyNumberFormat="1" applyFont="1" applyFill="1" applyBorder="1" applyAlignment="1">
      <x:alignment wrapText="1"/>
    </x:xf>
    <x:xf numFmtId="0" fontId="19" fillId="6" borderId="2" xfId="0" applyNumberFormat="1" applyFont="1" applyFill="1" applyBorder="1" applyAlignment="1">
      <x:alignment wrapText="1"/>
    </x:xf>
    <x:xf numFmtId="202" fontId="19" fillId="6" borderId="4" xfId="0" applyNumberFormat="1" applyFont="1" applyFill="1" applyBorder="1" applyAlignment="1">
      <x:alignment wrapText="1"/>
    </x:xf>
    <x:xf numFmtId="0" fontId="19" fillId="3" borderId="5" xfId="0" applyNumberFormat="1" applyFont="1" applyFill="1" applyBorder="1" applyAlignment="1">
      <x:alignment wrapText="1"/>
    </x:xf>
    <x:xf numFmtId="200" fontId="19" fillId="3" borderId="0" xfId="0" applyNumberFormat="1" applyFont="1" applyFill="1" applyBorder="1" applyAlignment="1">
      <x:alignment wrapText="1"/>
    </x:xf>
    <x:xf numFmtId="202" fontId="19" fillId="3" borderId="6" xfId="0" applyNumberFormat="1" applyFont="1" applyFill="1" applyBorder="1" applyAlignment="1">
      <x:alignment wrapText="1"/>
    </x:xf>
    <x:xf numFmtId="0" fontId="19" fillId="4" borderId="7" xfId="0" applyNumberFormat="1" applyFont="1" applyFill="1" applyBorder="1" applyAlignment="1">
      <x:alignment wrapText="1"/>
    </x:xf>
    <x:xf numFmtId="200" fontId="19" fillId="4" borderId="8" xfId="0" applyNumberFormat="1" applyFont="1" applyFill="1" applyBorder="1" applyAlignment="1">
      <x:alignment wrapText="1"/>
    </x:xf>
    <x:xf numFmtId="203" fontId="19" fillId="4" borderId="18" xfId="0" applyNumberFormat="1" applyFont="1" applyFill="1" applyBorder="1" applyAlignment="1">
      <x:alignment wrapText="1"/>
    </x:xf>
    <x:xf numFmtId="203" fontId="19" fillId="4" borderId="19" xfId="0" applyNumberFormat="1" applyFont="1" applyFill="1" applyBorder="1" applyAlignment="1">
      <x:alignment wrapText="1"/>
    </x:xf>
    <x:xf numFmtId="202" fontId="19" fillId="4" borderId="9" xfId="0" applyNumberFormat="1" applyFont="1" applyFill="1" applyBorder="1" applyAlignment="1">
      <x:alignment wrapText="1"/>
    </x:xf>
    <x:xf numFmtId="202" fontId="19" fillId="0" borderId="0" xfId="0" applyNumberFormat="1" applyFont="1" applyFill="1" applyBorder="1" applyAlignment="1">
      <x:alignment wrapText="1"/>
    </x:xf>
    <x:xf numFmtId="0" fontId="35" fillId="7" borderId="0" xfId="0" applyNumberFormat="1" applyFont="1" applyFill="1" applyBorder="1" applyAlignment="1">
      <x:alignment horizontal="center" vertical="center" wrapText="1"/>
    </x:xf>
    <x:xf numFmtId="202" fontId="19" fillId="6" borderId="0" xfId="0" applyNumberFormat="1" applyFont="1" applyFill="1" applyBorder="1" applyAlignment="1">
      <x:alignment wrapText="1"/>
    </x:xf>
    <x:xf numFmtId="0" fontId="19" fillId="3" borderId="0" xfId="0" applyNumberFormat="1" applyFont="1" applyFill="1" applyBorder="1" applyAlignment="1">
      <x:alignment wrapText="1"/>
    </x:xf>
    <x:xf numFmtId="202" fontId="19" fillId="3" borderId="0" xfId="0" applyNumberFormat="1" applyFont="1" applyFill="1" applyBorder="1" applyAlignment="1">
      <x:alignment wrapText="1"/>
    </x:xf>
    <x:xf numFmtId="0" fontId="19" fillId="4" borderId="0" xfId="0" applyNumberFormat="1" applyFont="1" applyFill="1" applyBorder="1" applyAlignment="1">
      <x:alignment wrapText="1"/>
    </x:xf>
    <x:xf numFmtId="200" fontId="19" fillId="4" borderId="0" xfId="0" applyNumberFormat="1" applyFont="1" applyFill="1" applyBorder="1" applyAlignment="1">
      <x:alignment wrapText="1"/>
    </x:xf>
    <x:xf numFmtId="203" fontId="19" fillId="4" borderId="0" xfId="0" applyNumberFormat="1" applyFont="1" applyFill="1" applyBorder="1" applyAlignment="1">
      <x:alignment wrapText="1"/>
    </x:xf>
    <x:xf numFmtId="202" fontId="19" fillId="4" borderId="0" xfId="0" applyNumberFormat="1" applyFont="1" applyFill="1" applyBorder="1" applyAlignment="1">
      <x:alignment wrapText="1"/>
    </x:xf>
    <x:xf numFmtId="0" fontId="26" fillId="6" borderId="2" xfId="0" applyNumberFormat="1" applyFont="1" applyFill="1" applyBorder="1" applyAlignment="1">
      <x:alignment wrapText="1"/>
    </x:xf>
    <x:xf numFmtId="202" fontId="26" fillId="6" borderId="4" xfId="0" applyNumberFormat="1" applyFont="1" applyFill="1" applyBorder="1" applyAlignment="1">
      <x:alignment wrapText="1"/>
    </x:xf>
    <x:xf numFmtId="0" fontId="26" fillId="3" borderId="5" xfId="0" applyNumberFormat="1" applyFont="1" applyFill="1" applyBorder="1" applyAlignment="1">
      <x:alignment wrapText="1"/>
    </x:xf>
    <x:xf numFmtId="200" fontId="26" fillId="3" borderId="0" xfId="0" applyNumberFormat="1" applyFont="1" applyFill="1" applyBorder="1" applyAlignment="1">
      <x:alignment wrapText="1"/>
    </x:xf>
    <x:xf numFmtId="202" fontId="26" fillId="3" borderId="6" xfId="0" applyNumberFormat="1" applyFont="1" applyFill="1" applyBorder="1" applyAlignment="1">
      <x:alignment wrapText="1"/>
    </x:xf>
    <x:xf numFmtId="0" fontId="26" fillId="4" borderId="7" xfId="0" applyNumberFormat="1" applyFont="1" applyFill="1" applyBorder="1" applyAlignment="1">
      <x:alignment wrapText="1"/>
    </x:xf>
    <x:xf numFmtId="200" fontId="26" fillId="4" borderId="8" xfId="0" applyNumberFormat="1" applyFont="1" applyFill="1" applyBorder="1" applyAlignment="1">
      <x:alignment wrapText="1"/>
    </x:xf>
    <x:xf numFmtId="203" fontId="26" fillId="4" borderId="18" xfId="0" applyNumberFormat="1" applyFont="1" applyFill="1" applyBorder="1" applyAlignment="1">
      <x:alignment wrapText="1"/>
    </x:xf>
    <x:xf numFmtId="203" fontId="26" fillId="4" borderId="19" xfId="0" applyNumberFormat="1" applyFont="1" applyFill="1" applyBorder="1" applyAlignment="1">
      <x:alignment wrapText="1"/>
    </x:xf>
    <x:xf numFmtId="202" fontId="26" fillId="4" borderId="9" xfId="0" applyNumberFormat="1" applyFont="1" applyFill="1" applyBorder="1" applyAlignment="1">
      <x:alignment wrapText="1"/>
    </x:xf>
    <x:xf numFmtId="202" fontId="26" fillId="0" borderId="0" xfId="0" applyNumberFormat="1" applyFont="1" applyFill="1" applyBorder="1" applyAlignment="1">
      <x:alignment wrapText="1"/>
    </x:xf>
    <x:xf numFmtId="0" fontId="36" fillId="7" borderId="0" xfId="0" applyNumberFormat="1" applyFont="1" applyFill="1" applyBorder="1" applyAlignment="1">
      <x:alignment horizontal="center" vertical="center" wrapText="1"/>
    </x:xf>
    <x:xf numFmtId="202" fontId="26" fillId="6" borderId="0" xfId="0" applyNumberFormat="1" applyFont="1" applyFill="1" applyBorder="1" applyAlignment="1">
      <x:alignment wrapText="1"/>
    </x:xf>
    <x:xf numFmtId="0" fontId="26" fillId="3" borderId="0" xfId="0" applyNumberFormat="1" applyFont="1" applyFill="1" applyBorder="1" applyAlignment="1">
      <x:alignment wrapText="1"/>
    </x:xf>
    <x:xf numFmtId="202" fontId="26" fillId="3" borderId="0" xfId="0" applyNumberFormat="1" applyFont="1" applyFill="1" applyBorder="1" applyAlignment="1">
      <x:alignment wrapText="1"/>
    </x:xf>
    <x:xf numFmtId="0" fontId="26" fillId="4" borderId="0" xfId="0" applyNumberFormat="1" applyFont="1" applyFill="1" applyBorder="1" applyAlignment="1">
      <x:alignment wrapText="1"/>
    </x:xf>
    <x:xf numFmtId="200" fontId="26" fillId="4" borderId="0" xfId="0" applyNumberFormat="1" applyFont="1" applyFill="1" applyBorder="1" applyAlignment="1">
      <x:alignment wrapText="1"/>
    </x:xf>
    <x:xf numFmtId="203" fontId="26" fillId="4" borderId="0" xfId="0" applyNumberFormat="1" applyFont="1" applyFill="1" applyBorder="1" applyAlignment="1">
      <x:alignment wrapText="1"/>
    </x:xf>
    <x:xf numFmtId="202" fontId="26" fillId="4" borderId="0" xfId="0" applyNumberFormat="1" applyFont="1" applyFill="1" applyBorder="1" applyAlignment="1">
      <x:alignment wrapText="1"/>
    </x:xf>
    <x:xf numFmtId="0" fontId="26" fillId="10" borderId="2" xfId="0" applyNumberFormat="1" applyFont="1" applyFill="1" applyBorder="1" applyAlignment="1">
      <x:alignment wrapText="1"/>
    </x:xf>
    <x:xf numFmtId="200" fontId="26" fillId="10" borderId="3" xfId="0" applyNumberFormat="1" applyFont="1" applyFill="1" applyBorder="1" applyAlignment="1">
      <x:alignment wrapText="1"/>
    </x:xf>
    <x:xf numFmtId="202" fontId="26" fillId="10" borderId="4" xfId="0" applyNumberFormat="1" applyFont="1" applyFill="1" applyBorder="1" applyAlignment="1">
      <x:alignment wrapText="1"/>
    </x:xf>
    <x:xf numFmtId="0" fontId="26" fillId="10" borderId="0" xfId="0" applyNumberFormat="1" applyFont="1" applyFill="1" applyBorder="1" applyAlignment="1">
      <x:alignment wrapText="1"/>
    </x:xf>
    <x:xf numFmtId="200" fontId="26" fillId="10" borderId="0" xfId="0" applyNumberFormat="1" applyFont="1" applyFill="1" applyBorder="1" applyAlignment="1">
      <x:alignment wrapText="1"/>
    </x:xf>
    <x:xf numFmtId="202" fontId="26" fillId="10" borderId="0" xfId="0" applyNumberFormat="1" applyFont="1" applyFill="1" applyBorder="1" applyAlignment="1">
      <x:alignment wrapText="1"/>
    </x:xf>
    <x:xf numFmtId="0" fontId="26" fillId="9" borderId="5" xfId="0" applyNumberFormat="1" applyFont="1" applyFill="1" applyBorder="1" applyAlignment="1">
      <x:alignment wrapText="1"/>
    </x:xf>
    <x:xf numFmtId="200" fontId="26" fillId="9" borderId="0" xfId="0" applyNumberFormat="1" applyFont="1" applyFill="1" applyBorder="1" applyAlignment="1">
      <x:alignment wrapText="1"/>
    </x:xf>
    <x:xf numFmtId="202" fontId="26" fillId="9" borderId="6" xfId="0" applyNumberFormat="1" applyFont="1" applyFill="1" applyBorder="1" applyAlignment="1">
      <x:alignment wrapText="1"/>
    </x:xf>
    <x:xf numFmtId="202" fontId="26" fillId="9" borderId="0" xfId="0" applyNumberFormat="1" applyFont="1" applyFill="1" applyBorder="1" applyAlignment="1">
      <x:alignment wrapText="1"/>
    </x:xf>
    <x:xf numFmtId="0" fontId="26" fillId="13" borderId="7" xfId="0" applyNumberFormat="1" applyFont="1" applyFill="1" applyBorder="1" applyAlignment="1">
      <x:alignment wrapText="1"/>
    </x:xf>
    <x:xf numFmtId="200" fontId="26" fillId="13" borderId="8" xfId="0" applyNumberFormat="1" applyFont="1" applyFill="1" applyBorder="1" applyAlignment="1">
      <x:alignment wrapText="1"/>
    </x:xf>
    <x:xf numFmtId="203" fontId="26" fillId="13" borderId="18" xfId="0" applyNumberFormat="1" applyFont="1" applyFill="1" applyBorder="1" applyAlignment="1">
      <x:alignment wrapText="1"/>
    </x:xf>
    <x:xf numFmtId="203" fontId="26" fillId="13" borderId="19" xfId="0" applyNumberFormat="1" applyFont="1" applyFill="1" applyBorder="1" applyAlignment="1">
      <x:alignment wrapText="1"/>
    </x:xf>
    <x:xf numFmtId="202" fontId="26" fillId="13" borderId="9" xfId="0" applyNumberFormat="1" applyFont="1" applyFill="1" applyBorder="1" applyAlignment="1">
      <x:alignment wrapText="1"/>
    </x:xf>
    <x:xf numFmtId="0" fontId="26" fillId="13" borderId="0" xfId="0" applyNumberFormat="1" applyFont="1" applyFill="1" applyBorder="1" applyAlignment="1">
      <x:alignment wrapText="1"/>
    </x:xf>
    <x:xf numFmtId="200" fontId="26" fillId="13" borderId="0" xfId="0" applyNumberFormat="1" applyFont="1" applyFill="1" applyBorder="1" applyAlignment="1">
      <x:alignment wrapText="1"/>
    </x:xf>
    <x:xf numFmtId="203" fontId="26" fillId="13" borderId="0" xfId="0" applyNumberFormat="1" applyFont="1" applyFill="1" applyBorder="1" applyAlignment="1">
      <x:alignment wrapText="1"/>
    </x:xf>
    <x:xf numFmtId="202" fontId="26" fillId="13" borderId="0" xfId="0" applyNumberFormat="1" applyFont="1" applyFill="1" applyBorder="1" applyAlignment="1">
      <x:alignment wrapText="1"/>
    </x:xf>
    <x:xf numFmtId="0" fontId="23" fillId="10" borderId="0" xfId="0" applyNumberFormat="1" applyFont="1" applyFill="1" applyBorder="1" applyAlignment="1">
      <x:alignment vertical="center" wrapText="1"/>
    </x:xf>
    <x:xf numFmtId="0" fontId="26" fillId="12" borderId="0" xfId="0" applyNumberFormat="1" applyFont="1" applyFill="1" applyBorder="1" applyAlignment="1">
      <x:alignment wrapText="1"/>
    </x:xf>
    <x:xf numFmtId="0" fontId="27" fillId="12" borderId="0" xfId="0" applyNumberFormat="1" applyFont="1" applyFill="1" applyBorder="1" applyAlignment="1">
      <x:alignment vertical="center" wrapText="1"/>
    </x:xf>
    <x:xf numFmtId="0" fontId="23" fillId="12" borderId="0" xfId="0" applyNumberFormat="1" applyFont="1" applyFill="1" applyBorder="1" applyAlignment="1">
      <x:alignment wrapText="1"/>
    </x:xf>
    <x:xf numFmtId="0" fontId="37" fillId="12" borderId="0" xfId="0" applyNumberFormat="1" applyFont="1" applyFill="1" applyBorder="1" applyAlignment="1">
      <x:alignment vertical="center" wrapText="1"/>
    </x:xf>
    <x:xf numFmtId="0" fontId="26" fillId="11" borderId="0" xfId="0" applyNumberFormat="1" applyFont="1" applyFill="1" applyBorder="1" applyAlignment="1">
      <x:alignment wrapText="1"/>
    </x:xf>
    <x:xf numFmtId="202" fontId="26" fillId="11" borderId="0" xfId="0" applyNumberFormat="1" applyFont="1" applyFill="1" applyBorder="1" applyAlignment="1">
      <x:alignment wrapText="1"/>
    </x:xf>
    <x:xf numFmtId="0" fontId="36" fillId="11" borderId="0" xfId="0" applyNumberFormat="1" applyFont="1" applyFill="1" applyBorder="1" applyAlignment="1">
      <x:alignment horizontal="center" vertical="center" wrapText="1"/>
    </x:xf>
    <x:xf numFmtId="0" fontId="22" fillId="11" borderId="0" xfId="0" applyNumberFormat="1" applyFont="1" applyFill="1" applyBorder="1" applyAlignment="1">
      <x:alignment wrapText="1"/>
    </x:xf>
    <x:xf numFmtId="202" fontId="22" fillId="11" borderId="0" xfId="0" applyNumberFormat="1" applyFont="1" applyFill="1" applyBorder="1" applyAlignment="1">
      <x:alignment wrapText="1"/>
    </x:xf>
    <x:xf numFmtId="0" fontId="22" fillId="11" borderId="0" xfId="0" applyNumberFormat="1" applyFont="1" applyFill="1" applyBorder="1" applyAlignment="1">
      <x:alignment horizontal="center" vertical="center" wrapText="1"/>
    </x:xf>
    <x:xf numFmtId="0" fontId="36" fillId="14" borderId="0" xfId="0" applyNumberFormat="1" applyFont="1" applyFill="1" applyBorder="1" applyAlignment="1">
      <x:alignment horizontal="center" vertical="center" wrapText="1"/>
    </x:xf>
    <x:xf numFmtId="0" fontId="26" fillId="14" borderId="0" xfId="0" applyNumberFormat="1" applyFont="1" applyFill="1" applyBorder="1" applyAlignment="1">
      <x:alignment wrapText="1"/>
    </x:xf>
    <x:xf numFmtId="0" fontId="38" fillId="14" borderId="0" xfId="0" applyNumberFormat="1" applyFont="1" applyFill="1" applyBorder="1" applyAlignment="1">
      <x:alignment horizontal="center" vertical="center" wrapText="1"/>
    </x:xf>
    <x:xf numFmtId="0" fontId="38" fillId="14" borderId="0" xfId="0" applyNumberFormat="1" applyFont="1" applyFill="1" applyBorder="1" applyAlignment="1">
      <x:alignment wrapText="1"/>
    </x:xf>
    <x:xf numFmtId="0" fontId="38" fillId="14" borderId="0" xfId="0" applyNumberFormat="1" applyFont="1" applyFill="1" applyBorder="1" applyAlignment="1">
      <x:alignment horizontal="center" wrapText="1"/>
    </x:xf>
    <x:xf numFmtId="0" fontId="23" fillId="9" borderId="0" xfId="0" applyNumberFormat="1" applyFont="1" applyFill="1" applyBorder="1" applyAlignment="1">
      <x:alignment wrapText="1"/>
    </x:xf>
    <x:xf numFmtId="201" fontId="19" fillId="6" borderId="22" xfId="0" applyNumberFormat="1" applyFont="1" applyFill="1" applyBorder="1" applyAlignment="1">
      <x:alignment wrapText="1"/>
    </x:xf>
    <x:xf numFmtId="0" fontId="19" fillId="6" borderId="23" xfId="0" applyNumberFormat="1" applyFont="1" applyFill="1" applyBorder="1" applyAlignment="1">
      <x:alignment wrapText="1"/>
    </x:xf>
    <x:xf numFmtId="201" fontId="19" fillId="6" borderId="23" xfId="0" applyNumberFormat="1" applyFont="1" applyFill="1" applyBorder="1" applyAlignment="1">
      <x:alignment wrapText="1"/>
    </x:xf>
    <x:xf numFmtId="200" fontId="19" fillId="6" borderId="23" xfId="0" applyNumberFormat="1" applyFont="1" applyFill="1" applyBorder="1" applyAlignment="1">
      <x:alignment wrapText="1"/>
    </x:xf>
    <x:xf numFmtId="0" fontId="19" fillId="6" borderId="24" xfId="0" applyNumberFormat="1" applyFont="1" applyFill="1" applyBorder="1" applyAlignment="1">
      <x:alignment wrapText="1"/>
    </x:xf>
    <x:xf numFmtId="0" fontId="39" fillId="2" borderId="0" xfId="0" applyNumberFormat="1" applyFont="1" applyFill="1" applyBorder="1" applyAlignment="1">
      <x:alignment vertical="center" wrapText="1"/>
    </x:xf>
    <x:xf numFmtId="201" fontId="26" fillId="6" borderId="22" xfId="0" applyNumberFormat="1" applyFont="1" applyFill="1" applyBorder="1" applyAlignment="1">
      <x:alignment wrapText="1"/>
    </x:xf>
    <x:xf numFmtId="0" fontId="26" fillId="6" borderId="23" xfId="0" applyNumberFormat="1" applyFont="1" applyFill="1" applyBorder="1" applyAlignment="1">
      <x:alignment wrapText="1"/>
    </x:xf>
    <x:xf numFmtId="201" fontId="26" fillId="6" borderId="23" xfId="0" applyNumberFormat="1" applyFont="1" applyFill="1" applyBorder="1" applyAlignment="1">
      <x:alignment wrapText="1"/>
    </x:xf>
    <x:xf numFmtId="200" fontId="26" fillId="6" borderId="23" xfId="0" applyNumberFormat="1" applyFont="1" applyFill="1" applyBorder="1" applyAlignment="1">
      <x:alignment wrapText="1"/>
    </x:xf>
    <x:xf numFmtId="0" fontId="26" fillId="6" borderId="24" xfId="0" applyNumberFormat="1" applyFont="1" applyFill="1" applyBorder="1" applyAlignment="1">
      <x:alignment wrapText="1"/>
    </x:xf>
    <x:xf numFmtId="0" fontId="40" fillId="2" borderId="0" xfId="0" applyNumberFormat="1" applyFont="1" applyFill="1" applyBorder="1" applyAlignment="1">
      <x:alignment vertical="center" wrapText="1"/>
    </x:xf>
    <x:xf numFmtId="0" fontId="41" fillId="0" borderId="0" xfId="0" applyNumberFormat="1" applyFont="1" applyFill="1" applyBorder="1"/>
    <x:xf numFmtId="0" fontId="41" fillId="0" borderId="0" xfId="0" applyNumberFormat="1" applyFont="1" applyFill="1" applyBorder="1" applyAlignment="1">
      <x:alignment horizontal="center"/>
    </x:xf>
    <x:xf numFmtId="0" fontId="41" fillId="0" borderId="0" xfId="0" applyNumberFormat="1" applyFont="1" applyFill="1" applyBorder="1" applyAlignment="1">
      <x:alignment wrapText="1"/>
    </x:xf>
    <x:xf numFmtId="0" fontId="41" fillId="0" borderId="0" xfId="0" applyNumberFormat="1" applyFont="1" applyFill="1" applyBorder="1" applyAlignment="1">
      <x:alignment horizontal="center" wrapText="1"/>
    </x:xf>
    <x:xf numFmtId="0" fontId="26" fillId="2" borderId="0" xfId="0" applyNumberFormat="1" applyFont="1" applyFill="1" applyBorder="1"/>
    <x:xf numFmtId="0" fontId="29" fillId="2" borderId="0" xfId="0" applyNumberFormat="1" applyFont="1" applyFill="1" applyBorder="1" applyAlignment="1">
      <x:alignment horizontal="left" vertical="center"/>
    </x:xf>
    <x:xf numFmtId="0" fontId="29" fillId="2" borderId="0" xfId="0" applyNumberFormat="1" applyFont="1" applyFill="1" applyBorder="1"/>
    <x:xf numFmtId="0" fontId="29" fillId="2" borderId="0" xfId="0" applyNumberFormat="1" applyFont="1" applyFill="1" applyBorder="1" applyAlignment="1">
      <x:alignment vertical="center"/>
    </x:xf>
    <x:xf numFmtId="0" fontId="27" fillId="6" borderId="0" xfId="0" applyNumberFormat="1" applyFont="1" applyFill="1" applyBorder="1" applyAlignment="1">
      <x:alignment horizontal="center"/>
    </x:xf>
    <x:xf numFmtId="0" fontId="31" fillId="6" borderId="0" xfId="0" applyNumberFormat="1" applyFont="1" applyFill="1" applyBorder="1" applyAlignment="1">
      <x:alignment horizontal="center"/>
    </x:xf>
    <x:xf numFmtId="0" fontId="31" fillId="6" borderId="0" xfId="0" applyNumberFormat="1" applyFont="1" applyFill="1" applyBorder="1" applyAlignment="1">
      <x:alignment horizontal="center" vertical="center"/>
    </x:xf>
    <x:xf numFmtId="0" fontId="26" fillId="2" borderId="0" xfId="0" applyNumberFormat="1" applyFont="1" applyFill="1" applyBorder="1" applyAlignment="1">
      <x:alignment wrapText="1"/>
    </x:xf>
    <x:xf numFmtId="0" fontId="29" fillId="2" borderId="0" xfId="0" applyNumberFormat="1" applyFont="1" applyFill="1" applyBorder="1" applyAlignment="1">
      <x:alignment horizontal="left" vertical="center" wrapText="1"/>
    </x:xf>
    <x:xf numFmtId="0" fontId="29" fillId="2" borderId="0" xfId="0" applyNumberFormat="1" applyFont="1" applyFill="1" applyBorder="1" applyAlignment="1">
      <x:alignment wrapText="1"/>
    </x:xf>
    <x:xf numFmtId="0" fontId="29" fillId="2" borderId="0" xfId="0" applyNumberFormat="1" applyFont="1" applyFill="1" applyBorder="1" applyAlignment="1">
      <x:alignment vertical="center" wrapText="1"/>
    </x:xf>
    <x:xf numFmtId="0" fontId="32" fillId="2" borderId="0" xfId="0" applyNumberFormat="1" applyFont="1" applyFill="1" applyBorder="1" applyAlignment="1">
      <x:alignment wrapText="1"/>
    </x:xf>
    <x:xf numFmtId="200" fontId="32" fillId="2" borderId="0" xfId="0" applyNumberFormat="1" applyFont="1" applyFill="1" applyBorder="1" applyAlignment="1">
      <x:alignment wrapText="1"/>
    </x:xf>
    <x:xf numFmtId="0" fontId="23" fillId="6" borderId="0" xfId="0" applyNumberFormat="1" applyFont="1" applyFill="1" applyBorder="1" applyAlignment="1">
      <x:alignment vertical="center" wrapText="1"/>
    </x:xf>
    <x:xf numFmtId="0" fontId="26" fillId="15" borderId="0" xfId="0" applyNumberFormat="1" applyFont="1" applyFill="1" applyBorder="1" applyAlignment="1">
      <x:alignment wrapText="1"/>
    </x:xf>
    <x:xf numFmtId="0" fontId="42" fillId="15" borderId="0" xfId="0" applyNumberFormat="1" applyFont="1" applyFill="1" applyBorder="1" applyAlignment="1">
      <x:alignment wrapText="1"/>
    </x:xf>
    <x:xf numFmtId="0" fontId="42" fillId="15" borderId="0" xfId="0" applyNumberFormat="1" applyFont="1" applyFill="1" applyBorder="1" applyAlignment="1">
      <x:alignment vertical="center" wrapText="1"/>
    </x:xf>
    <x:xf numFmtId="203" fontId="26" fillId="16" borderId="0" xfId="0" applyNumberFormat="1" applyFont="1" applyFill="1" applyBorder="1" applyAlignment="1">
      <x:alignment wrapText="1"/>
    </x:xf>
    <x:xf numFmtId="203" fontId="27" fillId="16" borderId="0" xfId="0" applyNumberFormat="1" applyFont="1" applyFill="1" applyBorder="1" applyAlignment="1">
      <x:alignment wrapText="1"/>
    </x:xf>
    <x:xf numFmtId="203" fontId="27" fillId="16" borderId="28" xfId="0" applyNumberFormat="1" applyFont="1" applyFill="1" applyBorder="1" applyAlignment="1">
      <x:alignment wrapText="1"/>
    </x:xf>
    <x:xf numFmtId="203" fontId="27" fillId="16" borderId="29" xfId="0" applyNumberFormat="1" applyFont="1" applyFill="1" applyBorder="1" applyAlignment="1">
      <x:alignment wrapText="1"/>
    </x:xf>
    <x:xf numFmtId="200" fontId="27" fillId="16" borderId="28" xfId="0" applyNumberFormat="1" applyFont="1" applyFill="1" applyBorder="1" applyAlignment="1">
      <x:alignment wrapText="1"/>
    </x:xf>
    <x:xf numFmtId="200" fontId="27" fillId="16" borderId="29" xfId="0" applyNumberFormat="1" applyFont="1" applyFill="1" applyBorder="1" applyAlignment="1">
      <x:alignment wrapText="1"/>
    </x:xf>
    <x:xf numFmtId="0" fontId="23" fillId="17" borderId="0" xfId="0" applyNumberFormat="1" applyFont="1" applyFill="1" applyBorder="1" applyAlignment="1">
      <x:alignment vertical="center" wrapText="1"/>
    </x:xf>
    <x:xf numFmtId="0" fontId="0" fillId="17" borderId="0" xfId="0" applyNumberFormat="1" applyFont="1" applyFill="1" applyBorder="1"/>
    <x:xf numFmtId="0" fontId="22" fillId="17" borderId="0" xfId="0" applyNumberFormat="1" applyFont="1" applyFill="1" applyBorder="1" applyAlignment="1">
      <x:alignment vertical="center" wrapText="1"/>
    </x:xf>
    <x:xf numFmtId="0" fontId="22" fillId="17" borderId="0" xfId="0" applyNumberFormat="1" applyFont="1" applyFill="1" applyBorder="1"/>
    <x:xf numFmtId="0" fontId="22" fillId="17" borderId="0" xfId="0" applyNumberFormat="1" applyFont="1" applyFill="1" applyBorder="1" applyAlignment="1">
      <x:alignment vertical="center"/>
    </x:xf>
    <x:xf numFmtId="0" fontId="23" fillId="18" borderId="0" xfId="0" applyNumberFormat="1" applyFont="1" applyFill="1" applyBorder="1" applyAlignment="1">
      <x:alignment vertical="center" wrapText="1"/>
    </x:xf>
    <x:xf numFmtId="0" fontId="0" fillId="18" borderId="0" xfId="0" applyNumberFormat="1" applyFont="1" applyFill="1" applyBorder="1"/>
    <x:xf numFmtId="0" fontId="26" fillId="18" borderId="0" xfId="0" applyNumberFormat="1" applyFont="1" applyFill="1" applyBorder="1" applyAlignment="1">
      <x:alignment wrapText="1"/>
    </x:xf>
    <x:xf numFmtId="0" fontId="23" fillId="18" borderId="0" xfId="0" applyNumberFormat="1" applyFont="1" applyFill="1" applyBorder="1"/>
    <x:xf numFmtId="0" fontId="23" fillId="18" borderId="0" xfId="0" applyNumberFormat="1" applyFont="1" applyFill="1" applyBorder="1" applyAlignment="1">
      <x:alignment wrapText="1"/>
    </x:xf>
    <x:xf numFmtId="0" fontId="43" fillId="0" borderId="0" xfId="0" applyNumberFormat="1" applyFont="1" applyFill="1" applyBorder="1" applyAlignment="1">
      <x:alignment horizontal="center" wrapText="1"/>
    </x:xf>
    <x:xf numFmtId="0" fontId="32" fillId="0" borderId="0" xfId="0" applyNumberFormat="1" applyFont="1" applyFill="1" applyBorder="1" applyAlignment="1">
      <x:alignment wrapText="1"/>
    </x:xf>
    <x:xf numFmtId="0" fontId="41" fillId="16" borderId="0" xfId="0" applyNumberFormat="1" applyFont="1" applyFill="1" applyBorder="1" applyAlignment="1">
      <x:alignment horizontal="center" wrapText="1"/>
    </x:xf>
    <x:xf numFmtId="0" fontId="44" fillId="16" borderId="0" xfId="0" applyNumberFormat="1" applyFont="1" applyFill="1" applyBorder="1" applyAlignment="1">
      <x:alignment horizontal="center" wrapText="1"/>
    </x:xf>
    <x:xf numFmtId="0" fontId="44" fillId="16" borderId="30" xfId="0" applyNumberFormat="1" applyFont="1" applyFill="1" applyBorder="1" applyAlignment="1">
      <x:alignment horizontal="center" wrapText="1"/>
    </x:xf>
    <x:xf numFmtId="201" fontId="44" fillId="16" borderId="30" xfId="0" applyNumberFormat="1" applyFont="1" applyFill="1" applyBorder="1" applyAlignment="1">
      <x:alignment horizontal="center" wrapText="1"/>
    </x:xf>
    <x:xf numFmtId="200" fontId="26" fillId="0" borderId="0" xfId="0" applyNumberFormat="1" applyFont="1" applyFill="1" applyBorder="1" applyAlignment="1">
      <x:alignment wrapText="1"/>
    </x:xf>
    <x:xf numFmtId="0" fontId="26" fillId="19" borderId="0" xfId="0" applyNumberFormat="1" applyFont="1" applyFill="1" applyBorder="1" applyAlignment="1">
      <x:alignment wrapText="1"/>
    </x:xf>
    <x:xf numFmtId="0" fontId="0" fillId="19" borderId="0" xfId="0" applyNumberFormat="1" applyFont="1" applyFill="1" applyBorder="1"/>
    <x:xf numFmtId="0" fontId="45" fillId="19" borderId="0" xfId="0" applyNumberFormat="1" applyFont="1" applyFill="1" applyBorder="1" applyAlignment="1">
      <x:alignment wrapText="1"/>
    </x:xf>
    <x:xf numFmtId="0" fontId="45" fillId="19" borderId="0" xfId="0" applyNumberFormat="1" applyFont="1" applyFill="1" applyBorder="1"/>
    <x:xf numFmtId="0" fontId="45" fillId="19" borderId="0" xfId="0" applyNumberFormat="1" applyFont="1" applyFill="1" applyBorder="1" applyAlignment="1">
      <x:alignment horizontal="center" wrapText="1"/>
    </x:xf>
    <x:xf numFmtId="204" fontId="26" fillId="0" borderId="0" xfId="0" applyNumberFormat="1" applyFont="1" applyFill="1" applyBorder="1" applyAlignment="1">
      <x:alignment wrapText="1"/>
    </x:xf>
    <x:xf numFmtId="204" fontId="8" fillId="0" borderId="0" xfId="0" applyNumberFormat="1" applyFont="1" applyFill="1" applyBorder="1" applyAlignment="1">
      <x:alignment wrapText="1"/>
    </x:xf>
    <x:xf numFmtId="204" fontId="0" fillId="0" borderId="0" xfId="0" applyNumberFormat="1" applyFont="1" applyFill="1" applyBorder="1"/>
    <x:xf numFmtId="200" fontId="8" fillId="0" borderId="0" xfId="0" applyNumberFormat="1" applyFont="1" applyFill="1" applyBorder="1" applyAlignment="1">
      <x:alignment wrapText="1"/>
    </x:xf>
    <x:xf numFmtId="0" fontId="26" fillId="0" xfId="0" applyNumberFormat="1" applyFont="1" applyFill="1" applyBorder="0" applyAlignment="1">
      <x:alignment wrapText="1"/>
    </x:xf>
    <x:xf numFmtId="204" fontId="26" fillId="0" xfId="0" applyNumberFormat="1" applyFont="1" applyFill="1" applyBorder="0" applyAlignment="1">
      <x:alignment wrapText="1"/>
    </x:xf>
    <x:xf numFmtId="200" fontId="26" fillId="0" xfId="0" applyNumberFormat="1" applyFont="1" applyFill="1" applyBorder="0" applyAlignment="1">
      <x:alignment wrapText="1"/>
    </x:xf>
    <x:xf numFmtId="200" fontId="0" fillId="0" xfId="0" applyNumberFormat="1" applyFont="1" applyFill="1" applyBorder="0"/>
    <x:xf numFmtId="0" fontId="0" fillId="0" xfId="0" applyNumberFormat="1" applyFont="1" applyFill="1" applyBorder="0"/>
    <x:xf numFmtId="0" fontId="8" fillId="0" xfId="0" applyNumberFormat="1" applyFont="1" applyFill="1" applyBorder="0" applyAlignment="1">
      <x:alignment wrapText="1"/>
    </x:xf>
    <x:xf numFmtId="204" fontId="8" fillId="0" xfId="0" applyNumberFormat="1" applyFont="1" applyFill="1" applyBorder="0" applyAlignment="1">
      <x:alignment wrapText="1"/>
    </x:xf>
    <x:xf numFmtId="200" fontId="8" fillId="0" xfId="0" applyNumberFormat="1" applyFont="1" applyFill="1" applyBorder="0" applyAlignment="1">
      <x:alignment wrapText="1"/>
    </x:xf>
    <x:xf numFmtId="204" fontId="0" fillId="0" xfId="0" applyNumberFormat="1" applyFont="1" applyFill="1" applyBorder="0"/>
    <x:xf numFmtId="0" fontId="0" fillId="0" borderId="31" xfId="0" applyNumberFormat="1" applyFont="1" applyFill="1" applyBorder="1"/>
    <x:xf numFmtId="204" fontId="0" fillId="0" borderId="31" xfId="0" applyNumberFormat="1" applyFont="1" applyFill="1" applyBorder="1"/>
    <x:xf numFmtId="200" fontId="0" fillId="0" borderId="31" xfId="0" applyNumberFormat="1" applyFont="1" applyFill="1" applyBorder="1"/>
    <x:xf numFmtId="0" fontId="0" fillId="20" borderId="0" xfId="0" applyNumberFormat="1" applyFont="1" applyFill="1" applyBorder="1"/>
    <x:xf numFmtId="0" fontId="32" fillId="20" borderId="0" xfId="0" applyNumberFormat="1" applyFont="1" applyFill="1" applyBorder="1"/>
    <x:xf numFmtId="0" fontId="32" fillId="20" borderId="0" xfId="0" applyNumberFormat="1" applyFont="1" applyFill="1" applyBorder="1" applyAlignment="1">
      <x:alignment horizontal="center"/>
    </x:xf>
    <x:xf numFmtId="0" fontId="32" fillId="0" borderId="0" xfId="0" applyNumberFormat="1" applyFont="1" applyFill="1" applyBorder="1"/>
    <x:xf numFmtId="0" fontId="32" fillId="0" xfId="0" applyNumberFormat="1" applyFont="1" applyFill="1" applyBorder="0"/>
    <x:xf numFmtId="0" fontId="32" fillId="0" borderId="32" xfId="0" applyNumberFormat="1" applyFont="1" applyFill="1" applyBorder="1"/>
    <x:xf numFmtId="0" fontId="0" fillId="0" borderId="32" xfId="0" applyNumberFormat="1" applyFont="1" applyFill="1" applyBorder="1"/>
    <x:xf numFmtId="0" fontId="0" fillId="15" borderId="0" xfId="0" applyNumberFormat="1" applyFont="1" applyFill="1" applyBorder="1"/>
    <x:xf numFmtId="0" fontId="42" fillId="15" borderId="0" xfId="0" applyNumberFormat="1" applyFont="1" applyFill="1" applyBorder="1"/>
    <x:xf numFmtId="0" fontId="26" fillId="17" borderId="0" xfId="0" applyNumberFormat="1" applyFont="1" applyFill="1" applyBorder="1"/>
    <x:xf numFmtId="0" fontId="34" fillId="17" borderId="0" xfId="0" applyNumberFormat="1" applyFont="1" applyFill="1" applyBorder="1"/>
    <x:xf numFmtId="0" fontId="43" fillId="0" borderId="0" xfId="0" applyNumberFormat="1" applyFont="1" applyFill="1" applyBorder="1" applyAlignment="1">
      <x:alignment horizontal="center"/>
    </x:xf>
    <x:xf numFmtId="0" fontId="43" fillId="16" borderId="0" xfId="0" applyNumberFormat="1" applyFont="1" applyFill="1" applyBorder="1" applyAlignment="1">
      <x:alignment horizontal="center"/>
    </x:xf>
    <x:xf numFmtId="0" fontId="32" fillId="18" borderId="0" xfId="0" applyNumberFormat="1" applyFont="1" applyFill="1" applyBorder="1"/>
    <x:xf numFmtId="0" fontId="32" fillId="17" borderId="0" xfId="0" applyNumberFormat="1" applyFont="1" applyFill="1" applyBorder="1"/>
    <x:xf numFmtId="0" fontId="42" fillId="12" borderId="0" xfId="0" applyNumberFormat="1" applyFont="1" applyFill="1" applyBorder="1" applyAlignment="1">
      <x:alignment wrapText="1"/>
    </x:xf>
    <x:xf numFmtId="0" fontId="42" fillId="12" borderId="0" xfId="0" applyNumberFormat="1" applyFont="1" applyFill="1" applyBorder="1" applyAlignment="1">
      <x:alignment vertical="center" wrapText="1"/>
    </x:xf>
    <x:xf numFmtId="200" fontId="27" fillId="16" borderId="0" xfId="0" applyNumberFormat="1" applyFont="1" applyFill="1" applyBorder="1" applyAlignment="1">
      <x:alignment wrapText="1"/>
    </x:xf>
    <x:xf numFmtId="0" fontId="23" fillId="11" borderId="0" xfId="0" applyNumberFormat="1" applyFont="1" applyFill="1" applyBorder="1" applyAlignment="1">
      <x:alignment vertical="center" wrapText="1"/>
    </x:xf>
    <x:xf numFmtId="0" fontId="0" fillId="11" borderId="0" xfId="0" applyNumberFormat="1" applyFont="1" applyFill="1" applyBorder="1"/>
    <x:xf numFmtId="0" fontId="22" fillId="11" borderId="0" xfId="0" applyNumberFormat="1" applyFont="1" applyFill="1" applyBorder="1" applyAlignment="1">
      <x:alignment vertical="center"/>
    </x:xf>
    <x:xf numFmtId="0" fontId="0" fillId="9" borderId="0" xfId="0" applyNumberFormat="1" applyFont="1" applyFill="1" applyBorder="1"/>
    <x:xf numFmtId="0" fontId="23" fillId="9" borderId="0" xfId="0" applyNumberFormat="1" applyFont="1" applyFill="1" applyBorder="1"/>
    <x:xf numFmtId="201" fontId="44" fillId="16" borderId="0" xfId="0" applyNumberFormat="1" applyFont="1" applyFill="1" applyBorder="1" applyAlignment="1">
      <x:alignment horizontal="center" wrapText="1"/>
    </x:xf>
    <x:xf numFmtId="0" fontId="0" fillId="13" borderId="0" xfId="0" applyNumberFormat="1" applyFont="1" applyFill="1" applyBorder="1"/>
    <x:xf numFmtId="0" fontId="45" fillId="13" borderId="0" xfId="0" applyNumberFormat="1" applyFont="1" applyFill="1" applyBorder="1" applyAlignment="1">
      <x:alignment wrapText="1"/>
    </x:xf>
    <x:xf numFmtId="0" fontId="45" fillId="13" borderId="0" xfId="0" applyNumberFormat="1" applyFont="1" applyFill="1" applyBorder="1"/>
    <x:xf numFmtId="0" fontId="45" fillId="13" borderId="0" xfId="0" applyNumberFormat="1" applyFont="1" applyFill="1" applyBorder="1" applyAlignment="1">
      <x:alignment horizontal="center" wrapText="1"/>
    </x:xf>
    <x:xf numFmtId="0" fontId="32" fillId="2" borderId="0" xfId="0" applyNumberFormat="1" applyFont="1" applyFill="1" applyBorder="1"/>
    <x:xf numFmtId="0" fontId="32" fillId="2" borderId="0" xfId="0" applyNumberFormat="1" applyFont="1" applyFill="1" applyBorder="1" applyAlignment="1">
      <x:alignment horizontal="center"/>
    </x:xf>
    <x:xf numFmtId="0" fontId="0" fillId="12" borderId="0" xfId="0" applyNumberFormat="1" applyFont="1" applyFill="1" applyBorder="1"/>
    <x:xf numFmtId="0" fontId="42" fillId="12" borderId="0" xfId="0" applyNumberFormat="1" applyFont="1" applyFill="1" applyBorder="1"/>
    <x:xf numFmtId="0" fontId="26" fillId="11" borderId="0" xfId="0" applyNumberFormat="1" applyFont="1" applyFill="1" applyBorder="1"/>
    <x:xf numFmtId="0" fontId="34" fillId="11" borderId="0" xfId="0" applyNumberFormat="1" applyFont="1" applyFill="1" applyBorder="1"/>
    <x:xf numFmtId="0" fontId="32" fillId="9" borderId="0" xfId="0" applyNumberFormat="1" applyFont="1" applyFill="1" applyBorder="1"/>
    <x:xf numFmtId="0" fontId="32" fillId="11" borderId="0" xfId="0" applyNumberFormat="1" applyFont="1" applyFill="1" applyBorder="1"/>
    <x:xf numFmtId="202" fontId="0" fillId="0" borderId="31" xfId="0" applyNumberFormat="1" applyFont="1" applyFill="1" applyBorder="1"/>
    <x:xf numFmtId="0" fontId="32" fillId="21" borderId="0" xfId="0" applyNumberFormat="1" applyFont="1" applyFill="1" applyBorder="1" applyAlignment="1">
      <x:alignment wrapText="1"/>
    </x:xf>
    <x:xf numFmtId="0" fontId="31" fillId="21" borderId="0" xfId="0" applyNumberFormat="1" applyFont="1" applyFill="1" applyBorder="1" applyAlignment="1">
      <x:alignment wrapText="1"/>
    </x:xf>
    <x:xf numFmtId="0" fontId="31" fillId="21" borderId="0" xfId="0" applyNumberFormat="1" applyFont="1" applyFill="1" applyBorder="1" applyAlignment="1">
      <x:alignment vertical="center" wrapText="1"/>
    </x:xf>
    <x:xf numFmtId="0" fontId="42" fillId="6" borderId="0" xfId="0" applyNumberFormat="1" applyFont="1" applyFill="1" applyBorder="1" applyAlignment="1">
      <x:alignment vertical="center" wrapText="1"/>
    </x:xf>
    <x:xf numFmtId="0" fontId="23" fillId="22" borderId="0" xfId="0" applyNumberFormat="1" applyFont="1" applyFill="1" applyBorder="1" applyAlignment="1">
      <x:alignment vertical="center" wrapText="1"/>
    </x:xf>
    <x:xf numFmtId="0" fontId="42" fillId="22" borderId="0" xfId="0" applyNumberFormat="1" applyFont="1" applyFill="1" applyBorder="1" applyAlignment="1">
      <x:alignment vertical="center" wrapText="1"/>
    </x:xf>
    <x:xf numFmtId="0" fontId="26" fillId="23" borderId="0" xfId="0" applyNumberFormat="1" applyFont="1" applyFill="1" applyBorder="1" applyAlignment="1">
      <x:alignment wrapText="1"/>
    </x:xf>
    <x:xf numFmtId="202" fontId="26" fillId="23" borderId="0" xfId="0" applyNumberFormat="1" applyFont="1" applyFill="1" applyBorder="1" applyAlignment="1">
      <x:alignment wrapText="1"/>
    </x:xf>
    <x:xf numFmtId="0" fontId="36" fillId="23" borderId="0" xfId="0" applyNumberFormat="1" applyFont="1" applyFill="1" applyBorder="1" applyAlignment="1">
      <x:alignment horizontal="center" vertical="center" wrapText="1"/>
    </x:xf>
    <x:xf numFmtId="0" fontId="34" fillId="23" borderId="0" xfId="0" applyNumberFormat="1" applyFont="1" applyFill="1" applyBorder="1" applyAlignment="1">
      <x:alignment wrapText="1"/>
    </x:xf>
    <x:xf numFmtId="202" fontId="34" fillId="23" borderId="0" xfId="0" applyNumberFormat="1" applyFont="1" applyFill="1" applyBorder="1" applyAlignment="1">
      <x:alignment wrapText="1"/>
    </x:xf>
    <x:xf numFmtId="0" fontId="34" fillId="23" borderId="0" xfId="0" applyNumberFormat="1" applyFont="1" applyFill="1" applyBorder="1" applyAlignment="1">
      <x:alignment horizontal="center" vertical="center" wrapText="1"/>
    </x:xf>
    <x:xf numFmtId="0" fontId="32" fillId="11" borderId="0" xfId="0" applyNumberFormat="1" applyFont="1" applyFill="1" applyBorder="1" applyAlignment="1">
      <x:alignment wrapText="1"/>
    </x:xf>
    <x:xf numFmtId="0" fontId="22" fillId="24" borderId="0" xfId="0" applyNumberFormat="1" applyFont="1" applyFill="1" applyBorder="1" applyAlignment="1">
      <x:alignment horizontal="center" vertical="center" wrapText="1"/>
    </x:xf>
    <x:xf numFmtId="0" fontId="38" fillId="24" borderId="0" xfId="0" applyNumberFormat="1" applyFont="1" applyFill="1" applyBorder="1" applyAlignment="1">
      <x:alignment horizontal="center" vertical="center" wrapText="1"/>
    </x:xf>
    <x:xf numFmtId="0" fontId="31" fillId="24" borderId="0" xfId="0" applyNumberFormat="1" applyFont="1" applyFill="1" applyBorder="1" applyAlignment="1">
      <x:alignment horizontal="center" vertical="center" wrapText="1"/>
    </x:xf>
    <x:xf numFmtId="0" fontId="22" fillId="23" borderId="0" xfId="0" applyNumberFormat="1" applyFont="1" applyFill="1" applyBorder="1" applyAlignment="1">
      <x:alignment vertical="center" wrapText="1"/>
    </x:xf>
    <x:xf numFmtId="0" fontId="22" fillId="23" borderId="0" xfId="0" applyNumberFormat="1" applyFont="1" applyFill="1" applyBorder="1" applyAlignment="1">
      <x:alignment vertical="center"/>
    </x:xf>
    <x:xf numFmtId="0" fontId="34" fillId="23" borderId="0" xfId="0" applyNumberFormat="1" applyFont="1" applyFill="1" applyBorder="1" applyAlignment="1">
      <x:alignment vertical="center" wrapText="1"/>
    </x:xf>
    <x:xf numFmtId="0" fontId="34" fillId="23" borderId="0" xfId="0" applyNumberFormat="1" applyFont="1" applyFill="1" applyBorder="1" applyAlignment="1">
      <x:alignment vertical="center"/>
    </x:xf>
    <x:xf numFmtId="0" fontId="23" fillId="25" borderId="0" xfId="0" applyNumberFormat="1" applyFont="1" applyFill="1" applyBorder="1" applyAlignment="1">
      <x:alignment vertical="center" wrapText="1"/>
    </x:xf>
    <x:xf numFmtId="0" fontId="42" fillId="25" borderId="0" xfId="0" applyNumberFormat="1" applyFont="1" applyFill="1" applyBorder="1" applyAlignment="1">
      <x:alignment vertical="center" wrapText="1"/>
    </x:xf>
    <x:xf numFmtId="201" fontId="44" fillId="26" borderId="30" xfId="0" applyNumberFormat="1" applyFont="1" applyFill="1" applyBorder="1" applyAlignment="1">
      <x:alignment horizontal="center" wrapText="1"/>
    </x:xf>
    <x:xf numFmtId="201" fontId="44" fillId="26" borderId="0" xfId="0" applyNumberFormat="1" applyFont="1" applyFill="1" applyBorder="1" applyAlignment="1">
      <x:alignment horizontal="center" wrapText="1"/>
    </x:xf>
    <x:xf numFmtId="0" fontId="31" fillId="2" borderId="0" xfId="0" applyNumberFormat="1" applyFont="1" applyFill="1" applyBorder="1" applyAlignment="1">
      <x:alignment wrapText="1"/>
    </x:xf>
    <x:xf numFmtId="0" fontId="31" fillId="2" borderId="0" xfId="0" applyNumberFormat="1" applyFont="1" applyFill="1" applyBorder="1" applyAlignment="1">
      <x:alignment vertical="center" wrapText="1"/>
    </x:xf>
    <x:xf numFmtId="202" fontId="34" fillId="11" borderId="0" xfId="0" applyNumberFormat="1" applyFont="1" applyFill="1" applyBorder="1" applyAlignment="1">
      <x:alignment wrapText="1"/>
    </x:xf>
    <x:xf numFmtId="0" fontId="34" fillId="11" borderId="0" xfId="0" applyNumberFormat="1" applyFont="1" applyFill="1" applyBorder="1" applyAlignment="1">
      <x:alignment horizontal="center" vertical="center" wrapText="1"/>
    </x:xf>
    <x:xf numFmtId="0" fontId="22" fillId="14" borderId="0" xfId="0" applyNumberFormat="1" applyFont="1" applyFill="1" applyBorder="1" applyAlignment="1">
      <x:alignment horizontal="center" vertical="center" wrapText="1"/>
    </x:xf>
    <x:xf numFmtId="0" fontId="31" fillId="14" borderId="0" xfId="0" applyNumberFormat="1" applyFont="1" applyFill="1" applyBorder="1" applyAlignment="1">
      <x:alignment horizontal="center" vertical="center" wrapText="1"/>
    </x:xf>
    <x:xf numFmtId="0" fontId="34" fillId="11" borderId="0" xfId="0" applyNumberFormat="1" applyFont="1" applyFill="1" applyBorder="1" applyAlignment="1">
      <x:alignment vertical="center" wrapText="1"/>
    </x:xf>
    <x:xf numFmtId="0" fontId="34" fillId="11" borderId="0" xfId="0" applyNumberFormat="1" applyFont="1" applyFill="1" applyBorder="1" applyAlignment="1">
      <x:alignment vertical="center"/>
    </x:xf>
    <x:xf numFmtId="0" fontId="42" fillId="9" borderId="0" xfId="0" applyNumberFormat="1" applyFont="1" applyFill="1" applyBorder="1" applyAlignment="1">
      <x:alignment vertical="center" wrapText="1"/>
    </x:xf>
    <x:xf numFmtId="0" fontId="32" fillId="27" borderId="0" xfId="0" applyNumberFormat="1" applyFont="1" applyFill="1" applyBorder="1" applyAlignment="1">
      <x:alignment wrapText="1"/>
    </x:xf>
    <x:xf numFmtId="0" fontId="45" fillId="27" borderId="0" xfId="0" applyNumberFormat="1" applyFont="1" applyFill="1" applyBorder="1" applyAlignment="1">
      <x:alignment wrapText="1"/>
    </x:xf>
    <x:xf numFmtId="202" fontId="22" fillId="27" borderId="0" xfId="0" applyNumberFormat="1" applyFont="1" applyFill="1" applyBorder="1" applyAlignment="1">
      <x:alignment wrapText="1"/>
    </x:xf>
    <x:xf numFmtId="202" fontId="26" fillId="27" borderId="0" xfId="0" applyNumberFormat="1" applyFont="1" applyFill="1" applyBorder="1" applyAlignment="1">
      <x:alignment wrapText="1"/>
    </x:xf>
    <x:xf numFmtId="202" fontId="46" fillId="27" borderId="0" xfId="0" applyNumberFormat="1" applyFont="1" applyFill="1" applyBorder="1" applyAlignment="1">
      <x:alignment wrapText="1"/>
    </x:xf>
    <x:xf numFmtId="202" fontId="42" fillId="27" borderId="0" xfId="0" applyNumberFormat="1" applyFont="1" applyFill="1" applyBorder="1" applyAlignment="1">
      <x:alignment wrapText="1"/>
    </x:xf>
    <x:xf numFmtId="0" fontId="32" fillId="18" borderId="0" xfId="0" applyNumberFormat="1" applyFont="1" applyFill="1" applyBorder="1" applyAlignment="1">
      <x:alignment vertical="center" wrapText="1"/>
    </x:xf>
  </x:cellXfs>
  <x:cellStyles count="1">
    <x:cellStyle name="Normal" xfId="0"/>
  </x:cellStyles>
  <x:dxfs count="3">
    <x:dxf>
      <x:font>
        <x:b/>
        <x:color rgb="FF2F6B49"/>
      </x:font>
      <x:fill>
        <x:patternFill>
          <x:bgColor rgb="FFEAF5EF"/>
        </x:patternFill>
      </x:fill>
    </x:dxf>
    <x:dxf>
      <x:font>
        <x:b/>
        <x:color rgb="FF9C3B3F"/>
      </x:font>
      <x:fill>
        <x:patternFill>
          <x:bgColor rgb="FFFCEBEC"/>
        </x:patternFill>
      </x:fill>
    </x:dxf>
    <x:dxf>
      <x:font>
        <x:color rgb="FF273746"/>
      </x:font>
      <x:fill>
        <x:patternFill>
          <x:bgColor rgb="FFF4FAF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e151b6e7d0c4367" /><Relationship Type="http://schemas.openxmlformats.org/officeDocument/2006/relationships/theme" Target="/xl/theme/theme1.xml" Id="R8839bdd871fb4793" /><Relationship Type="http://schemas.openxmlformats.org/officeDocument/2006/relationships/sharedStrings" Target="/xl/sharedStrings.xml" Id="R5db03229e4a64e4c" /><Relationship Type="http://schemas.openxmlformats.org/officeDocument/2006/relationships/worksheet" Target="/xl/worksheets/sheet1.xml" Id="R51eb1ce533a4484a" /><Relationship Type="http://schemas.openxmlformats.org/officeDocument/2006/relationships/worksheet" Target="/xl/worksheets/sheet2.xml" Id="R8bd83a3b580e40dc" /><Relationship Type="http://schemas.openxmlformats.org/officeDocument/2006/relationships/worksheet" Target="/xl/worksheets/sheet3.xml" Id="R80354171bb4e43a3" /><Relationship Type="http://schemas.openxmlformats.org/officeDocument/2006/relationships/worksheet" Target="/xl/worksheets/sheet4.xml" Id="Re67f49a93e8e47e3" /><Relationship Type="http://schemas.openxmlformats.org/officeDocument/2006/relationships/worksheet" Target="/xl/worksheets/sheet5.xml" Id="R0044801129bc4c10" /><Relationship Type="http://schemas.openxmlformats.org/officeDocument/2006/relationships/worksheet" Target="/xl/worksheets/sheet6.xml" Id="Rdf76c8ee23894cc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4" hidden="0" customWidth="1"/>
    <x:col min="2" max="2" width="54" hidden="0" customWidth="1"/>
    <x:col min="3" max="3" width="12" hidden="0" customWidth="1"/>
    <x:col min="4" max="4" width="12" hidden="0" customWidth="1"/>
    <x:col min="5" max="5" width="12" hidden="0" customWidth="1"/>
    <x:col min="6" max="6" width="12" hidden="0" customWidth="1"/>
  </x:cols>
  <x:sheetData>
    <x:row r="1" ht="38" customHeight="1">
      <x:c r="A1" s="366" t="str">
        <x:v>YOUR FINANCIAL RUNWAY TOOLKIT</x:v>
      </x:c>
      <x:c r="B1" s="368"/>
      <x:c r="C1" s="368"/>
      <x:c r="D1" s="368"/>
      <x:c r="E1" s="368"/>
      <x:c r="F1" s="368"/>
    </x:row>
    <x:row r="2" ht="30" customHeight="1">
      <x:c r="A2" s="373" t="str">
        <x:v>THE EXIT PLAN · STABILIZE  |  Know your number. See your options. Plan your next move.</x:v>
      </x:c>
      <x:c r="B2" s="373"/>
      <x:c r="C2" s="373"/>
      <x:c r="D2" s="373"/>
      <x:c r="E2" s="373"/>
      <x:c r="F2" s="373"/>
    </x:row>
    <x:row r="3">
      <x:c r="A3" s="358"/>
      <x:c r="B3" s="358"/>
      <x:c r="C3" s="358"/>
      <x:c r="D3" s="358"/>
      <x:c r="E3" s="358"/>
      <x:c r="F3" s="358"/>
    </x:row>
    <x:row r="4" ht="28" customHeight="1">
      <x:c r="A4" s="376" t="str">
        <x:v>PROTECT  →  STABILIZE  →  EARN  →  PIVOT  →  BUILD  →  CHOOSE</x:v>
      </x:c>
      <x:c r="B4" s="376"/>
      <x:c r="C4" s="376"/>
      <x:c r="D4" s="376"/>
      <x:c r="E4" s="376"/>
      <x:c r="F4" s="376"/>
    </x:row>
    <x:row r="5">
      <x:c r="A5" s="358"/>
      <x:c r="B5" s="358"/>
      <x:c r="C5" s="358"/>
      <x:c r="D5" s="358"/>
      <x:c r="E5" s="358"/>
      <x:c r="F5" s="358"/>
    </x:row>
    <x:row r="6">
      <x:c r="A6" s="378" t="str">
        <x:v>WHAT THIS CALCULATOR DOES</x:v>
      </x:c>
      <x:c r="B6" s="378" t="str"/>
      <x:c r="C6" s="358"/>
      <x:c r="D6" s="358"/>
      <x:c r="E6" s="358"/>
      <x:c r="F6" s="358"/>
    </x:row>
    <x:row r="7" ht="48" customHeight="1">
      <x:c r="A7" s="361" t="str">
        <x:v>Use this workbook to estimate how long your available transition resources may cover the gap between your essential transition expenses and reliable income.</x:v>
      </x:c>
      <x:c r="B7" s="361" t="str"/>
      <x:c r="C7" s="358"/>
      <x:c r="D7" s="358"/>
      <x:c r="E7" s="358"/>
      <x:c r="F7" s="358"/>
    </x:row>
    <x:row r="8" ht="24" customHeight="1">
      <x:c r="A8" s="361" t="str">
        <x:v>Your core formula:</x:v>
      </x:c>
      <x:c r="B8" s="361" t="str"/>
      <x:c r="C8" s="358"/>
      <x:c r="D8" s="358"/>
      <x:c r="E8" s="358"/>
      <x:c r="F8" s="358"/>
    </x:row>
    <x:row r="9" ht="32" customHeight="1">
      <x:c r="A9" s="380" t="str">
        <x:v>AVAILABLE TRANSITION RESOURCES ÷ MONTHLY CASH GAP = ESTIMATED FINANCIAL RUNWAY</x:v>
      </x:c>
      <x:c r="B9" s="380" t="str"/>
      <x:c r="C9" s="358"/>
      <x:c r="D9" s="358"/>
      <x:c r="E9" s="358"/>
      <x:c r="F9" s="358"/>
    </x:row>
    <x:row r="10" ht="24" customHeight="1">
      <x:c r="A10" s="361" t="str">
        <x:v>Work through the tabs in order:</x:v>
      </x:c>
      <x:c r="B10" s="361" t="str"/>
      <x:c r="C10" s="358"/>
      <x:c r="D10" s="358"/>
      <x:c r="E10" s="358"/>
      <x:c r="F10" s="358"/>
    </x:row>
    <x:row r="11" ht="32" customHeight="1">
      <x:c r="A11" s="361" t="str">
        <x:v>1</x:v>
      </x:c>
      <x:c r="B11" s="361" t="str">
        <x:v>MY RESOURCES — what you can reasonably use for this transition</x:v>
      </x:c>
      <x:c r="C11" s="358"/>
      <x:c r="D11" s="358"/>
      <x:c r="E11" s="358"/>
      <x:c r="F11" s="358"/>
    </x:row>
    <x:row r="12" ht="32" customHeight="1">
      <x:c r="A12" s="361" t="str">
        <x:v>2</x:v>
      </x:c>
      <x:c r="B12" s="361" t="str">
        <x:v>TRANSITION BUDGET — what your household needs now, plus a leaner scenario</x:v>
      </x:c>
      <x:c r="C12" s="358"/>
      <x:c r="D12" s="358"/>
      <x:c r="E12" s="358"/>
      <x:c r="F12" s="358"/>
    </x:row>
    <x:row r="13" ht="32" customHeight="1">
      <x:c r="A13" s="361" t="str">
        <x:v>3</x:v>
      </x:c>
      <x:c r="B13" s="361" t="str">
        <x:v>RELIABLE INCOME — what is actually coming in and when temporary income ends</x:v>
      </x:c>
      <x:c r="C13" s="358"/>
      <x:c r="D13" s="358"/>
      <x:c r="E13" s="358"/>
      <x:c r="F13" s="358"/>
    </x:row>
    <x:row r="14" ht="32" customHeight="1">
      <x:c r="A14" s="361" t="str">
        <x:v>4</x:v>
      </x:c>
      <x:c r="B14" s="361" t="str">
        <x:v>MY RUNWAY — your Current, Leaner and Conservative scenarios</x:v>
      </x:c>
      <x:c r="C14" s="358"/>
      <x:c r="D14" s="358"/>
      <x:c r="E14" s="358"/>
      <x:c r="F14" s="358"/>
    </x:row>
    <x:row r="15" ht="32" customHeight="1">
      <x:c r="A15" s="361" t="str">
        <x:v>5</x:v>
      </x:c>
      <x:c r="B15" s="361" t="str">
        <x:v>MY PLAN — turn the numbers into decisions and set your next review date</x:v>
      </x:c>
      <x:c r="C15" s="358"/>
      <x:c r="D15" s="358"/>
      <x:c r="E15" s="358"/>
      <x:c r="F15" s="358"/>
    </x:row>
    <x:row r="16">
      <x:c r="A16" s="358"/>
      <x:c r="B16" s="358"/>
      <x:c r="C16" s="358"/>
      <x:c r="D16" s="358"/>
      <x:c r="E16" s="358"/>
      <x:c r="F16" s="358"/>
    </x:row>
    <x:row r="17" ht="18" customHeight="1">
      <x:c r="A17" s="381" t="str">
        <x:v>Planning note: This calculator is a decision-support tool, not a prediction. Use reasonable estimates and update them as your situation changes. Keep retirement accounts, home equity, credit and other consequential resources separate from first-line cash unless you intentionally decide otherwise.</x:v>
      </x:c>
      <x:c r="B17" s="381"/>
      <x:c r="C17" s="381"/>
      <x:c r="D17" s="381"/>
      <x:c r="E17" s="381"/>
      <x:c r="F17" s="381"/>
    </x:row>
    <x:row r="18" ht="18" customHeight="1">
      <x:c r="A18" s="381"/>
      <x:c r="B18" s="381"/>
      <x:c r="C18" s="381"/>
      <x:c r="D18" s="381"/>
      <x:c r="E18" s="381"/>
      <x:c r="F18" s="381"/>
    </x:row>
    <x:row r="19" ht="18" customHeight="1">
      <x:c r="A19" s="381"/>
      <x:c r="B19" s="381"/>
      <x:c r="C19" s="381"/>
      <x:c r="D19" s="381"/>
      <x:c r="E19" s="381"/>
      <x:c r="F19" s="381"/>
    </x:row>
    <x:row r="20">
      <x:c r="A20" s="358"/>
      <x:c r="B20" s="358"/>
      <x:c r="C20" s="358"/>
      <x:c r="D20" s="358"/>
      <x:c r="E20" s="358"/>
      <x:c r="F20" s="358"/>
    </x:row>
    <x:row r="21">
      <x:c r="A21" s="382" t="str">
        <x:v>General information only. Rules, benefits, eligibility, deadlines and financial consequences can vary and may change. Verify important information with the applicable agency, plan administrator, employer documentation or appropriately qualified professional for your circumstances.</x:v>
      </x:c>
      <x:c r="B21" s="382"/>
      <x:c r="C21" s="382"/>
      <x:c r="D21" s="382"/>
      <x:c r="E21" s="382"/>
      <x:c r="F21" s="382"/>
    </x:row>
    <x:row r="22">
      <x:c r="A22" s="382"/>
      <x:c r="B22" s="382"/>
      <x:c r="C22" s="382"/>
      <x:c r="D22" s="382"/>
      <x:c r="E22" s="382"/>
      <x:c r="F22" s="382"/>
    </x:row>
    <x:row r="23">
      <x:c r="A23" s="382"/>
      <x:c r="B23" s="382"/>
      <x:c r="C23" s="382"/>
      <x:c r="D23" s="382"/>
      <x:c r="E23" s="382"/>
      <x:c r="F23" s="382"/>
    </x:row>
    <x:row r="24">
      <x:c r="A24" s="382"/>
      <x:c r="B24" s="382"/>
      <x:c r="C24" s="382"/>
      <x:c r="D24" s="382"/>
      <x:c r="E24" s="382"/>
      <x:c r="F24" s="382"/>
    </x:row>
    <x:row r="25">
      <x:c r="A25" s="358"/>
      <x:c r="B25" s="358"/>
      <x:c r="C25" s="358"/>
      <x:c r="D25" s="358"/>
      <x:c r="E25" s="358"/>
      <x:c r="F25" s="358"/>
    </x:row>
    <x:row r="26" ht="24" customHeight="1">
      <x:c r="A26" s="603" t="str">
        <x:v>QUICK VISUAL GUIDE</x:v>
      </x:c>
      <x:c r="B26" s="603"/>
      <x:c r="C26" s="603"/>
      <x:c r="D26" s="603"/>
      <x:c r="E26" s="603"/>
      <x:c r="F26" s="603"/>
    </x:row>
    <x:row r="27" ht="24" customHeight="1">
      <x:c r="A27" s="605" t="str">
        <x:v>Pale gold cells</x:v>
      </x:c>
      <x:c r="B27" s="361" t="str">
        <x:v>You type or choose something here.</x:v>
      </x:c>
      <x:c r="C27" s="529"/>
      <x:c r="D27" s="529"/>
      <x:c r="E27" s="529"/>
      <x:c r="F27" s="529"/>
    </x:row>
    <x:row r="28" ht="32" customHeight="1">
      <x:c r="A28" s="669" t="str">
        <x:v>White / pale blue cells</x:v>
      </x:c>
      <x:c r="B28" s="361" t="str">
        <x:v>Information or calculated results.</x:v>
      </x:c>
      <x:c r="C28" s="358"/>
      <x:c r="D28" s="358"/>
      <x:c r="E28" s="358"/>
      <x:c r="F28" s="358"/>
    </x:row>
    <x:row r="29" ht="24" customHeight="1">
      <x:c r="A29" s="558" t="str">
        <x:v>Dark headers</x:v>
      </x:c>
      <x:c r="B29" s="361" t="str">
        <x:v>A new section or step.</x:v>
      </x:c>
      <x:c r="C29" s="358"/>
      <x:c r="D29" s="358"/>
      <x:c r="E29" s="358"/>
      <x:c r="F29" s="358"/>
    </x:row>
    <x:row r="30">
      <x:c r="A30" s="358"/>
      <x:c r="B30" s="358"/>
      <x:c r="C30" s="358"/>
      <x:c r="D30" s="358"/>
      <x:c r="E30" s="358"/>
      <x:c r="F30" s="358"/>
    </x:row>
  </x:sheetData>
  <x:mergeCells>
    <x:mergeCell ref="A1:F1"/>
    <x:mergeCell ref="A2:F2"/>
    <x:mergeCell ref="A4:F4"/>
    <x:mergeCell ref="A17:F19"/>
    <x:mergeCell ref="A21:F24"/>
    <x:mergeCell ref="A26:F26"/>
    <x:mergeCell ref="A7:B7"/>
    <x:mergeCell ref="A8:B8"/>
    <x:mergeCell ref="A9:B9"/>
    <x:mergeCell ref="A10:B10"/>
  </x:mergeCells>
  <x:pageMargins left="0.7" right="0.7" top="0.75" bottom="0.75" header="0.3" footer="0.3"/>
</x:worksheet>
</file>

<file path=xl/worksheets/sheet2.xml><?xml version="1.0" encoding="utf-8"?>
<x:worksheet xmlns:x="http://schemas.openxmlformats.org/spreadsheetml/2006/main">
  <x:sheetFormatPr defaultRowHeight="15"/>
  <x:cols>
    <x:col min="1" max="1" width="42" hidden="0" customWidth="1"/>
    <x:col min="2" max="2" width="16" hidden="0" customWidth="1"/>
    <x:col min="3" max="3" width="12" hidden="0" customWidth="1"/>
    <x:col min="4" max="4" width="34" hidden="0" customWidth="1"/>
  </x:cols>
  <x:sheetData>
    <x:row r="1" ht="38" customHeight="1">
      <x:c r="A1" s="415" t="str">
        <x:v>1 · MY RESOURCES</x:v>
      </x:c>
      <x:c r="B1" s="417"/>
      <x:c r="C1" s="417"/>
      <x:c r="D1" s="417"/>
      <x:c r="E1" s="47"/>
      <x:c r="F1" s="47"/>
    </x:row>
    <x:row r="2" ht="30" customHeight="1">
      <x:c r="A2" s="373" t="str">
        <x:v>What do I have to WERK with?</x:v>
      </x:c>
      <x:c r="B2" s="373"/>
      <x:c r="C2" s="373"/>
      <x:c r="D2" s="373"/>
      <x:c r="E2" s="47"/>
      <x:c r="F2" s="47"/>
    </x:row>
    <x:row r="3">
      <x:c r="A3" s="361"/>
      <x:c r="B3" s="361"/>
      <x:c r="C3" s="361"/>
      <x:c r="D3" s="361"/>
      <x:c r="E3" s="47"/>
      <x:c r="F3" s="47"/>
    </x:row>
    <x:row r="4" ht="24" customHeight="1">
      <x:c r="A4" s="420" t="str">
        <x:v>AVAILABLE TRANSITION RESOURCES</x:v>
      </x:c>
      <x:c r="B4" s="420"/>
      <x:c r="C4" s="420"/>
      <x:c r="D4" s="420"/>
      <x:c r="E4" s="47"/>
      <x:c r="F4" s="47"/>
    </x:row>
    <x:row r="5" ht="24" customHeight="1">
      <x:c r="A5" s="422" t="str">
        <x:v>Resource</x:v>
      </x:c>
      <x:c r="B5" s="422" t="str">
        <x:v>Amount</x:v>
      </x:c>
      <x:c r="C5" s="422" t="str">
        <x:v>Include?</x:v>
      </x:c>
      <x:c r="D5" s="422" t="str">
        <x:v>Notes</x:v>
      </x:c>
      <x:c r="E5" s="47"/>
      <x:c r="F5" s="47"/>
    </x:row>
    <x:row r="6" ht="25" customHeight="1">
      <x:c r="A6" s="361" t="str">
        <x:v>Checking available for this transition</x:v>
      </x:c>
      <x:c r="B6" s="401"/>
      <x:c r="C6" s="402" t="str">
        <x:v>Yes</x:v>
      </x:c>
      <x:c r="D6" s="403" t="str"/>
      <x:c r="E6" s="47"/>
      <x:c r="F6" s="47"/>
    </x:row>
    <x:row r="7" ht="25" customHeight="1">
      <x:c r="A7" s="361" t="str">
        <x:v>Savings</x:v>
      </x:c>
      <x:c r="B7" s="404"/>
      <x:c r="C7" s="405" t="str">
        <x:v>Yes</x:v>
      </x:c>
      <x:c r="D7" s="406" t="str"/>
      <x:c r="E7" s="47"/>
      <x:c r="F7" s="47"/>
    </x:row>
    <x:row r="8" ht="25" customHeight="1">
      <x:c r="A8" s="361" t="str">
        <x:v>Emergency fund</x:v>
      </x:c>
      <x:c r="B8" s="404"/>
      <x:c r="C8" s="405" t="str">
        <x:v>Yes</x:v>
      </x:c>
      <x:c r="D8" s="406" t="str"/>
      <x:c r="E8" s="47"/>
      <x:c r="F8" s="47"/>
    </x:row>
    <x:row r="9" ht="25" customHeight="1">
      <x:c r="A9" s="361" t="str">
        <x:v>Usable lump-sum severance</x:v>
      </x:c>
      <x:c r="B9" s="404"/>
      <x:c r="C9" s="405" t="str">
        <x:v>Yes</x:v>
      </x:c>
      <x:c r="D9" s="406" t="str"/>
      <x:c r="E9" s="47"/>
      <x:c r="F9" s="47"/>
    </x:row>
    <x:row r="10" ht="25" customHeight="1">
      <x:c r="A10" s="361" t="str">
        <x:v>Money market / liquid cash reserves</x:v>
      </x:c>
      <x:c r="B10" s="404"/>
      <x:c r="C10" s="405" t="str">
        <x:v>Yes</x:v>
      </x:c>
      <x:c r="D10" s="406" t="str"/>
      <x:c r="E10" s="47"/>
      <x:c r="F10" s="47"/>
    </x:row>
    <x:row r="11" ht="25" customHeight="1">
      <x:c r="A11" s="361" t="str">
        <x:v>Other resources intentionally available</x:v>
      </x:c>
      <x:c r="B11" s="407"/>
      <x:c r="C11" s="408" t="str">
        <x:v>Yes</x:v>
      </x:c>
      <x:c r="D11" s="409" t="str"/>
      <x:c r="E11" s="47"/>
      <x:c r="F11" s="47"/>
    </x:row>
    <x:row r="12" ht="28" customHeight="1">
      <x:c r="A12" s="425" t="str">
        <x:v>TOTAL AVAILABLE TRANSITION RESOURCES</x:v>
      </x:c>
      <x:c r="B12" s="425"/>
      <x:c r="C12" s="425"/>
      <x:c r="D12" s="426" t="n">
        <x:f>SUMIF(C6:C11,"Yes",B6:B11)</x:f>
        <x:v>0</x:v>
      </x:c>
      <x:c r="E12" s="47"/>
      <x:c r="F12" s="47"/>
    </x:row>
    <x:row r="13">
      <x:c r="A13" s="361"/>
      <x:c r="B13" s="361"/>
      <x:c r="C13" s="361"/>
      <x:c r="D13" s="361"/>
      <x:c r="E13" s="47"/>
      <x:c r="F13" s="47"/>
    </x:row>
    <x:row r="14">
      <x:c r="A14" s="361"/>
      <x:c r="B14" s="361"/>
      <x:c r="C14" s="361"/>
      <x:c r="D14" s="361"/>
      <x:c r="E14" s="47"/>
      <x:c r="F14" s="47"/>
    </x:row>
    <x:row r="15" ht="24" customHeight="1">
      <x:c r="A15" s="420" t="str">
        <x:v>KEEP THESE SEPARATE FOR NOW</x:v>
      </x:c>
      <x:c r="B15" s="420"/>
      <x:c r="C15" s="420"/>
      <x:c r="D15" s="420"/>
      <x:c r="E15" s="47"/>
      <x:c r="F15" s="47"/>
    </x:row>
    <x:row r="16" ht="26" customHeight="1">
      <x:c r="A16" s="381" t="str">
        <x:v>Retirement accounts · Home equity · Credit cards / lines of credit · Vehicle value · Other assets requiring a consequential financial decision
Accessible does not always mean consequence-free. Keep these visible in your broader financial picture, but do not automatically include them in your first-line Runway Number.</x:v>
      </x:c>
      <x:c r="B16" s="381"/>
      <x:c r="C16" s="381"/>
      <x:c r="D16" s="381"/>
      <x:c r="E16" s="47"/>
      <x:c r="F16" s="47"/>
    </x:row>
    <x:row r="17" ht="26" customHeight="1">
      <x:c r="A17" s="381"/>
      <x:c r="B17" s="381"/>
      <x:c r="C17" s="381"/>
      <x:c r="D17" s="381"/>
      <x:c r="E17" s="47"/>
      <x:c r="F17" s="47"/>
    </x:row>
    <x:row r="18" ht="26" customHeight="1">
      <x:c r="A18" s="381"/>
      <x:c r="B18" s="381"/>
      <x:c r="C18" s="381"/>
      <x:c r="D18" s="381"/>
      <x:c r="E18" s="47"/>
      <x:c r="F18" s="47"/>
    </x:row>
    <x:row r="19">
      <x:c r="A19" s="361"/>
      <x:c r="B19" s="361"/>
      <x:c r="C19" s="361"/>
      <x:c r="D19" s="361"/>
      <x:c r="E19" s="47"/>
      <x:c r="F19" s="47"/>
    </x:row>
    <x:row r="20">
      <x:c r="A20" s="361"/>
      <x:c r="B20" s="361"/>
      <x:c r="C20" s="361"/>
      <x:c r="D20" s="361"/>
      <x:c r="E20" s="47"/>
      <x:c r="F20" s="47"/>
    </x:row>
    <x:row r="21">
      <x:c r="A21" s="361"/>
      <x:c r="B21" s="361"/>
      <x:c r="C21" s="361"/>
      <x:c r="D21" s="361"/>
      <x:c r="E21" s="47"/>
      <x:c r="F21" s="47"/>
    </x:row>
    <x:row r="22" ht="20" customHeight="1">
      <x:c r="A22" s="531" t="str">
        <x:v>EVERYDAY WERK  ·  Ordinary steps. Extraordinary possibilities.</x:v>
      </x:c>
      <x:c r="B22" s="531"/>
      <x:c r="C22" s="531"/>
      <x:c r="D22" s="531"/>
      <x:c r="E22" s="47"/>
      <x:c r="F22" s="47"/>
    </x:row>
    <x:row r="23">
      <x:c r="A23" s="361"/>
      <x:c r="B23" s="361"/>
      <x:c r="C23" s="361"/>
      <x:c r="D23" s="361"/>
      <x:c r="E23" s="47"/>
      <x:c r="F23" s="47"/>
    </x:row>
    <x:row r="24">
      <x:c r="A24" s="361"/>
      <x:c r="B24" s="361"/>
      <x:c r="C24" s="361"/>
      <x:c r="D24" s="361"/>
      <x:c r="E24" s="47"/>
      <x:c r="F24" s="47"/>
    </x:row>
    <x:row r="25">
      <x:c r="A25" s="361"/>
      <x:c r="B25" s="361"/>
      <x:c r="C25" s="361"/>
      <x:c r="D25" s="361"/>
      <x:c r="E25" s="47"/>
      <x:c r="F25" s="47"/>
    </x:row>
    <x:row r="26">
      <x:c r="A26" s="361"/>
      <x:c r="B26" s="361"/>
      <x:c r="C26" s="361"/>
      <x:c r="D26" s="361"/>
      <x:c r="E26" s="47"/>
      <x:c r="F26" s="47"/>
    </x:row>
    <x:row r="27">
      <x:c r="A27" s="361"/>
      <x:c r="B27" s="361"/>
      <x:c r="C27" s="361"/>
      <x:c r="D27" s="361"/>
      <x:c r="E27" s="47"/>
      <x:c r="F27" s="47"/>
    </x:row>
    <x:row r="28">
      <x:c r="A28" s="361"/>
      <x:c r="B28" s="361"/>
      <x:c r="C28" s="361"/>
      <x:c r="D28" s="361"/>
      <x:c r="E28" s="47"/>
      <x:c r="F28" s="47"/>
    </x:row>
    <x:row r="29">
      <x:c r="A29" s="361"/>
      <x:c r="B29" s="361"/>
      <x:c r="C29" s="361"/>
      <x:c r="D29" s="361"/>
      <x:c r="E29" s="47"/>
      <x:c r="F29" s="47"/>
    </x:row>
    <x:row r="30">
      <x:c r="A30" s="361"/>
      <x:c r="B30" s="361"/>
      <x:c r="C30" s="361"/>
      <x:c r="D30" s="361"/>
      <x:c r="E30" s="47"/>
      <x:c r="F30" s="47"/>
    </x:row>
    <x:row r="31">
      <x:c r="A31" s="47"/>
      <x:c r="B31" s="47"/>
      <x:c r="C31" s="47"/>
      <x:c r="D31" s="47"/>
      <x:c r="E31" s="47"/>
      <x:c r="F31" s="47"/>
    </x:row>
    <x:row r="32">
      <x:c r="A32" s="47"/>
      <x:c r="B32" s="47"/>
      <x:c r="C32" s="47"/>
      <x:c r="D32" s="47"/>
      <x:c r="E32" s="47"/>
      <x:c r="F32" s="47"/>
    </x:row>
    <x:row r="33">
      <x:c r="A33" s="47"/>
      <x:c r="B33" s="47"/>
      <x:c r="C33" s="47"/>
      <x:c r="D33" s="47"/>
      <x:c r="E33" s="47"/>
      <x:c r="F33" s="47"/>
    </x:row>
    <x:row r="34">
      <x:c r="A34" s="47"/>
      <x:c r="B34" s="47"/>
      <x:c r="C34" s="47"/>
      <x:c r="D34" s="47"/>
      <x:c r="E34" s="47"/>
      <x:c r="F34" s="47"/>
    </x:row>
    <x:row r="35">
      <x:c r="A35" s="47"/>
      <x:c r="B35" s="47"/>
      <x:c r="C35" s="47"/>
      <x:c r="D35" s="47"/>
      <x:c r="E35" s="47"/>
      <x:c r="F35" s="47"/>
    </x:row>
    <x:row r="36">
      <x:c r="A36" s="47"/>
      <x:c r="B36" s="47"/>
      <x:c r="C36" s="47"/>
      <x:c r="D36" s="47"/>
      <x:c r="E36" s="47"/>
      <x:c r="F36" s="47"/>
    </x:row>
    <x:row r="37">
      <x:c r="A37" s="47"/>
      <x:c r="B37" s="47"/>
      <x:c r="C37" s="47"/>
      <x:c r="D37" s="47"/>
      <x:c r="E37" s="47"/>
      <x:c r="F37" s="47"/>
    </x:row>
    <x:row r="38">
      <x:c r="A38" s="47"/>
      <x:c r="B38" s="47"/>
      <x:c r="C38" s="47"/>
      <x:c r="D38" s="47"/>
      <x:c r="E38" s="47"/>
      <x:c r="F38" s="47"/>
    </x:row>
    <x:row r="39">
      <x:c r="A39" s="47"/>
      <x:c r="B39" s="47"/>
      <x:c r="C39" s="47"/>
      <x:c r="D39" s="47"/>
      <x:c r="E39" s="47"/>
      <x:c r="F39" s="47"/>
    </x:row>
    <x:row r="40">
      <x:c r="A40" s="47"/>
      <x:c r="B40" s="47"/>
      <x:c r="C40" s="47"/>
      <x:c r="D40" s="47"/>
      <x:c r="E40" s="47"/>
      <x:c r="F40" s="47"/>
    </x:row>
  </x:sheetData>
  <x:mergeCells>
    <x:mergeCell ref="A1:D1"/>
    <x:mergeCell ref="A2:D2"/>
    <x:mergeCell ref="A4:D4"/>
    <x:mergeCell ref="A12:C12"/>
    <x:mergeCell ref="A15:D15"/>
    <x:mergeCell ref="A16:D18"/>
    <x:mergeCell ref="A22:D22"/>
  </x:mergeCells>
  <x:dataValidations count="1">
    <x:dataValidation type="list" sqref="C6:C11">
      <x:formula1>"Yes,No"</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32" hidden="0" customWidth="1"/>
    <x:col min="2" max="2" width="18" hidden="0" customWidth="1"/>
    <x:col min="3" max="3" width="18" hidden="0" customWidth="1"/>
    <x:col min="4" max="4" width="36" hidden="0" customWidth="1"/>
  </x:cols>
  <x:sheetData>
    <x:row r="1" ht="38" customHeight="1">
      <x:c r="A1" s="415" t="str">
        <x:v>2 · TRANSITION BUDGET</x:v>
      </x:c>
      <x:c r="B1" s="417"/>
      <x:c r="C1" s="417"/>
      <x:c r="D1" s="417"/>
      <x:c r="E1" s="47"/>
      <x:c r="F1" s="47"/>
    </x:row>
    <x:row r="2" ht="30" customHeight="1">
      <x:c r="A2" s="373" t="str">
        <x:v>What does life realistically cost during this transition?</x:v>
      </x:c>
      <x:c r="B2" s="373"/>
      <x:c r="C2" s="373"/>
      <x:c r="D2" s="373"/>
      <x:c r="E2" s="47"/>
      <x:c r="F2" s="47"/>
    </x:row>
    <x:row r="3">
      <x:c r="A3" s="361"/>
      <x:c r="B3" s="361"/>
      <x:c r="C3" s="361"/>
      <x:c r="D3" s="361"/>
      <x:c r="E3" s="47"/>
      <x:c r="F3" s="47"/>
    </x:row>
    <x:row r="4" ht="26" customHeight="1">
      <x:c r="A4" s="434" t="str">
        <x:v>Essential Expense</x:v>
      </x:c>
      <x:c r="B4" s="434" t="str">
        <x:v>Current Monthly</x:v>
      </x:c>
      <x:c r="C4" s="434" t="str">
        <x:v>Leaner Monthly</x:v>
      </x:c>
      <x:c r="D4" s="434" t="str">
        <x:v>Notes</x:v>
      </x:c>
      <x:c r="E4" s="47"/>
      <x:c r="F4" s="47"/>
    </x:row>
    <x:row r="5" ht="24" customHeight="1">
      <x:c r="A5" s="361" t="str">
        <x:v>Housing</x:v>
      </x:c>
      <x:c r="B5" s="401"/>
      <x:c r="C5" s="431"/>
      <x:c r="D5" s="403"/>
      <x:c r="E5" s="47"/>
      <x:c r="F5" s="47"/>
    </x:row>
    <x:row r="6" ht="24" customHeight="1">
      <x:c r="A6" s="361" t="str">
        <x:v>Utilities</x:v>
      </x:c>
      <x:c r="B6" s="404"/>
      <x:c r="C6" s="412"/>
      <x:c r="D6" s="406"/>
      <x:c r="E6" s="47"/>
      <x:c r="F6" s="47"/>
    </x:row>
    <x:row r="7" ht="24" customHeight="1">
      <x:c r="A7" s="361" t="str">
        <x:v>Groceries / household</x:v>
      </x:c>
      <x:c r="B7" s="404"/>
      <x:c r="C7" s="412"/>
      <x:c r="D7" s="406"/>
      <x:c r="E7" s="47"/>
      <x:c r="F7" s="47"/>
    </x:row>
    <x:row r="8" ht="24" customHeight="1">
      <x:c r="A8" s="361" t="str">
        <x:v>Health insurance</x:v>
      </x:c>
      <x:c r="B8" s="404"/>
      <x:c r="C8" s="412"/>
      <x:c r="D8" s="406"/>
      <x:c r="E8" s="47"/>
      <x:c r="F8" s="47"/>
    </x:row>
    <x:row r="9" ht="24" customHeight="1">
      <x:c r="A9" s="361" t="str">
        <x:v>Healthcare / medications</x:v>
      </x:c>
      <x:c r="B9" s="404"/>
      <x:c r="C9" s="412"/>
      <x:c r="D9" s="406"/>
      <x:c r="E9" s="47"/>
      <x:c r="F9" s="47"/>
    </x:row>
    <x:row r="10" ht="24" customHeight="1">
      <x:c r="A10" s="361" t="str">
        <x:v>Transportation</x:v>
      </x:c>
      <x:c r="B10" s="404"/>
      <x:c r="C10" s="412"/>
      <x:c r="D10" s="406"/>
      <x:c r="E10" s="47"/>
      <x:c r="F10" s="47"/>
    </x:row>
    <x:row r="11" ht="24" customHeight="1">
      <x:c r="A11" s="361" t="str">
        <x:v>Insurance</x:v>
      </x:c>
      <x:c r="B11" s="404"/>
      <x:c r="C11" s="412"/>
      <x:c r="D11" s="406"/>
      <x:c r="E11" s="47"/>
      <x:c r="F11" s="47"/>
    </x:row>
    <x:row r="12" ht="24" customHeight="1">
      <x:c r="A12" s="361" t="str">
        <x:v>Minimum debt obligations</x:v>
      </x:c>
      <x:c r="B12" s="404"/>
      <x:c r="C12" s="412"/>
      <x:c r="D12" s="406"/>
      <x:c r="E12" s="47"/>
      <x:c r="F12" s="47"/>
    </x:row>
    <x:row r="13" ht="24" customHeight="1">
      <x:c r="A13" s="361" t="str">
        <x:v>Phone / internet</x:v>
      </x:c>
      <x:c r="B13" s="404"/>
      <x:c r="C13" s="412"/>
      <x:c r="D13" s="406"/>
      <x:c r="E13" s="47"/>
      <x:c r="F13" s="47"/>
    </x:row>
    <x:row r="14" ht="24" customHeight="1">
      <x:c r="A14" s="361" t="str">
        <x:v>Childcare / caregiving</x:v>
      </x:c>
      <x:c r="B14" s="404"/>
      <x:c r="C14" s="412"/>
      <x:c r="D14" s="406"/>
      <x:c r="E14" s="47"/>
      <x:c r="F14" s="47"/>
    </x:row>
    <x:row r="15" ht="24" customHeight="1">
      <x:c r="A15" s="361" t="str">
        <x:v>Other essential expense</x:v>
      </x:c>
      <x:c r="B15" s="404"/>
      <x:c r="C15" s="412"/>
      <x:c r="D15" s="406"/>
      <x:c r="E15" s="47"/>
      <x:c r="F15" s="47"/>
    </x:row>
    <x:row r="16" ht="24" customHeight="1">
      <x:c r="A16" s="361" t="str">
        <x:v>Other</x:v>
      </x:c>
      <x:c r="B16" s="407"/>
      <x:c r="C16" s="432"/>
      <x:c r="D16" s="409"/>
      <x:c r="E16" s="47"/>
      <x:c r="F16" s="47"/>
    </x:row>
    <x:row r="17" ht="32" customHeight="1">
      <x:c r="A17" s="425" t="str">
        <x:v>TOTAL ESSENTIAL TRANSITION EXPENSES</x:v>
      </x:c>
      <x:c r="B17" s="426" t="n">
        <x:f>SUM(B5:B16)</x:f>
        <x:v>0</x:v>
      </x:c>
      <x:c r="C17" s="426" t="n">
        <x:f>SUM(C5:C16)</x:f>
        <x:v>0</x:v>
      </x:c>
      <x:c r="D17" s="361"/>
      <x:c r="E17" s="47"/>
      <x:c r="F17" s="47"/>
    </x:row>
    <x:row r="18">
      <x:c r="A18" s="361"/>
      <x:c r="B18" s="361"/>
      <x:c r="C18" s="361"/>
      <x:c r="D18" s="361"/>
      <x:c r="E18" s="47"/>
      <x:c r="F18" s="47"/>
    </x:row>
    <x:row r="19">
      <x:c r="A19" s="361"/>
      <x:c r="B19" s="361"/>
      <x:c r="C19" s="361"/>
      <x:c r="D19" s="361"/>
      <x:c r="E19" s="47"/>
      <x:c r="F19" s="47"/>
    </x:row>
    <x:row r="20">
      <x:c r="A20" s="435" t="str">
        <x:v>Leaner does not mean miserable. Use this column for reasonable reductions you could actually sustain. Think: cancel, pause, downgrade, renegotiate or redirect before cutting necessities.</x:v>
      </x:c>
      <x:c r="B20" s="435"/>
      <x:c r="C20" s="435"/>
      <x:c r="D20" s="435"/>
      <x:c r="E20" s="47"/>
      <x:c r="F20" s="47"/>
    </x:row>
    <x:row r="21">
      <x:c r="A21" s="435"/>
      <x:c r="B21" s="435"/>
      <x:c r="C21" s="435"/>
      <x:c r="D21" s="435"/>
      <x:c r="E21" s="47"/>
      <x:c r="F21" s="47"/>
    </x:row>
    <x:row r="22">
      <x:c r="A22" s="435"/>
      <x:c r="B22" s="435"/>
      <x:c r="C22" s="435"/>
      <x:c r="D22" s="435"/>
      <x:c r="E22" s="47"/>
      <x:c r="F22" s="47"/>
    </x:row>
    <x:row r="23">
      <x:c r="A23" s="361"/>
      <x:c r="B23" s="361"/>
      <x:c r="C23" s="361"/>
      <x:c r="D23" s="361"/>
      <x:c r="E23" s="47"/>
      <x:c r="F23" s="47"/>
    </x:row>
    <x:row r="24">
      <x:c r="A24" s="361"/>
      <x:c r="B24" s="361"/>
      <x:c r="C24" s="361"/>
      <x:c r="D24" s="361"/>
      <x:c r="E24" s="47"/>
      <x:c r="F24" s="47"/>
    </x:row>
    <x:row r="25">
      <x:c r="A25" s="361"/>
      <x:c r="B25" s="361"/>
      <x:c r="C25" s="361"/>
      <x:c r="D25" s="361"/>
      <x:c r="E25" s="47"/>
      <x:c r="F25" s="47"/>
    </x:row>
    <x:row r="26" ht="20" customHeight="1">
      <x:c r="A26" s="531" t="str">
        <x:v>EVERYDAY WERK  ·  Ordinary steps. Extraordinary possibilities.</x:v>
      </x:c>
      <x:c r="B26" s="531"/>
      <x:c r="C26" s="531"/>
      <x:c r="D26" s="531"/>
      <x:c r="E26" s="47"/>
      <x:c r="F26" s="47"/>
    </x:row>
    <x:row r="27">
      <x:c r="A27" s="361"/>
      <x:c r="B27" s="361"/>
      <x:c r="C27" s="361"/>
      <x:c r="D27" s="361"/>
      <x:c r="E27" s="47"/>
      <x:c r="F27" s="47"/>
    </x:row>
    <x:row r="28">
      <x:c r="A28" s="361"/>
      <x:c r="B28" s="361"/>
      <x:c r="C28" s="361"/>
      <x:c r="D28" s="361"/>
      <x:c r="E28" s="47"/>
      <x:c r="F28" s="47"/>
    </x:row>
    <x:row r="29">
      <x:c r="A29" s="361"/>
      <x:c r="B29" s="361"/>
      <x:c r="C29" s="361"/>
      <x:c r="D29" s="361"/>
      <x:c r="E29" s="47"/>
      <x:c r="F29" s="47"/>
    </x:row>
    <x:row r="30">
      <x:c r="A30" s="361"/>
      <x:c r="B30" s="361"/>
      <x:c r="C30" s="361"/>
      <x:c r="D30" s="361"/>
      <x:c r="E30" s="47"/>
      <x:c r="F30" s="47"/>
    </x:row>
    <x:row r="31">
      <x:c r="A31" s="47"/>
      <x:c r="B31" s="47"/>
      <x:c r="C31" s="47"/>
      <x:c r="D31" s="47"/>
      <x:c r="E31" s="47"/>
      <x:c r="F31" s="47"/>
    </x:row>
    <x:row r="32">
      <x:c r="A32" s="47"/>
      <x:c r="B32" s="47"/>
      <x:c r="C32" s="47"/>
      <x:c r="D32" s="47"/>
      <x:c r="E32" s="47"/>
      <x:c r="F32" s="47"/>
    </x:row>
    <x:row r="33">
      <x:c r="A33" s="47"/>
      <x:c r="B33" s="47"/>
      <x:c r="C33" s="47"/>
      <x:c r="D33" s="47"/>
      <x:c r="E33" s="47"/>
      <x:c r="F33" s="47"/>
    </x:row>
    <x:row r="34">
      <x:c r="A34" s="47"/>
      <x:c r="B34" s="47"/>
      <x:c r="C34" s="47"/>
      <x:c r="D34" s="47"/>
      <x:c r="E34" s="47"/>
      <x:c r="F34" s="47"/>
    </x:row>
    <x:row r="35">
      <x:c r="A35" s="47"/>
      <x:c r="B35" s="47"/>
      <x:c r="C35" s="47"/>
      <x:c r="D35" s="47"/>
      <x:c r="E35" s="47"/>
      <x:c r="F35" s="47"/>
    </x:row>
    <x:row r="36">
      <x:c r="A36" s="47"/>
      <x:c r="B36" s="47"/>
      <x:c r="C36" s="47"/>
      <x:c r="D36" s="47"/>
      <x:c r="E36" s="47"/>
      <x:c r="F36" s="47"/>
    </x:row>
    <x:row r="37">
      <x:c r="A37" s="47"/>
      <x:c r="B37" s="47"/>
      <x:c r="C37" s="47"/>
      <x:c r="D37" s="47"/>
      <x:c r="E37" s="47"/>
      <x:c r="F37" s="47"/>
    </x:row>
    <x:row r="38">
      <x:c r="A38" s="47"/>
      <x:c r="B38" s="47"/>
      <x:c r="C38" s="47"/>
      <x:c r="D38" s="47"/>
      <x:c r="E38" s="47"/>
      <x:c r="F38" s="47"/>
    </x:row>
    <x:row r="39">
      <x:c r="A39" s="47"/>
      <x:c r="B39" s="47"/>
      <x:c r="C39" s="47"/>
      <x:c r="D39" s="47"/>
      <x:c r="E39" s="47"/>
      <x:c r="F39" s="47"/>
    </x:row>
    <x:row r="40">
      <x:c r="A40" s="47"/>
      <x:c r="B40" s="47"/>
      <x:c r="C40" s="47"/>
      <x:c r="D40" s="47"/>
      <x:c r="E40" s="47"/>
      <x:c r="F40" s="47"/>
    </x:row>
  </x:sheetData>
  <x:mergeCells>
    <x:mergeCell ref="A1:D1"/>
    <x:mergeCell ref="A2:D2"/>
    <x:mergeCell ref="A20:D22"/>
    <x:mergeCell ref="A26:D26"/>
  </x:mergeCells>
  <x:pageMargins left="0.7" right="0.7" top="0.75" bottom="0.75" header="0.3" footer="0.3"/>
</x:worksheet>
</file>

<file path=xl/worksheets/sheet4.xml><?xml version="1.0" encoding="utf-8"?>
<x:worksheet xmlns:x="http://schemas.openxmlformats.org/spreadsheetml/2006/main">
  <x:sheetFormatPr defaultRowHeight="15"/>
  <x:cols>
    <x:col min="1" max="1" width="34" hidden="0" customWidth="1"/>
    <x:col min="2" max="2" width="17" hidden="0" customWidth="1"/>
    <x:col min="3" max="3" width="12" hidden="0" customWidth="1"/>
    <x:col min="4" max="4" width="18" hidden="0" customWidth="1"/>
    <x:col min="5" max="5" width="34" hidden="0" customWidth="1"/>
  </x:cols>
  <x:sheetData>
    <x:row r="1" ht="38" customHeight="1">
      <x:c r="A1" s="415" t="str">
        <x:v>3 · RELIABLE INCOME</x:v>
      </x:c>
      <x:c r="B1" s="417"/>
      <x:c r="C1" s="417"/>
      <x:c r="D1" s="417"/>
      <x:c r="E1" s="417"/>
      <x:c r="F1" s="47"/>
    </x:row>
    <x:row r="2" ht="30" customHeight="1">
      <x:c r="A2" s="373" t="str">
        <x:v>What is actually coming in — and for how long?</x:v>
      </x:c>
      <x:c r="B2" s="373"/>
      <x:c r="C2" s="373"/>
      <x:c r="D2" s="373"/>
      <x:c r="E2" s="373"/>
      <x:c r="F2" s="47"/>
    </x:row>
    <x:row r="3">
      <x:c r="A3" s="361"/>
      <x:c r="B3" s="361"/>
      <x:c r="C3" s="361"/>
      <x:c r="D3" s="361"/>
      <x:c r="E3" s="361"/>
      <x:c r="F3" s="47"/>
    </x:row>
    <x:row r="4" ht="30" customHeight="1">
      <x:c r="A4" s="434" t="str">
        <x:v>Income Source</x:v>
      </x:c>
      <x:c r="B4" s="434" t="str">
        <x:v>Monthly Amount</x:v>
      </x:c>
      <x:c r="C4" s="434" t="str">
        <x:v>Include?</x:v>
      </x:c>
      <x:c r="D4" s="434" t="str">
        <x:v>Expected Through</x:v>
      </x:c>
      <x:c r="E4" s="434" t="str">
        <x:v>Notes</x:v>
      </x:c>
      <x:c r="F4" s="47"/>
    </x:row>
    <x:row r="5" ht="25" customHeight="1">
      <x:c r="A5" s="361" t="str">
        <x:v>Spouse / partner income</x:v>
      </x:c>
      <x:c r="B5" s="401"/>
      <x:c r="C5" s="402" t="str">
        <x:v>Yes</x:v>
      </x:c>
      <x:c r="D5" s="439"/>
      <x:c r="E5" s="403" t="str"/>
      <x:c r="F5" s="47"/>
    </x:row>
    <x:row r="6" ht="25" customHeight="1">
      <x:c r="A6" s="361" t="str">
        <x:v>Unemployment compensation</x:v>
      </x:c>
      <x:c r="B6" s="404"/>
      <x:c r="C6" s="405" t="str">
        <x:v>Yes</x:v>
      </x:c>
      <x:c r="D6" s="440"/>
      <x:c r="E6" s="406" t="str"/>
      <x:c r="F6" s="47"/>
    </x:row>
    <x:row r="7" ht="32" customHeight="1">
      <x:c r="A7" s="361" t="str">
        <x:v>Salary continuation / recurring severance</x:v>
      </x:c>
      <x:c r="B7" s="404"/>
      <x:c r="C7" s="405" t="str">
        <x:v>Yes</x:v>
      </x:c>
      <x:c r="D7" s="440"/>
      <x:c r="E7" s="406" t="str"/>
      <x:c r="F7" s="47"/>
    </x:row>
    <x:row r="8" ht="32" customHeight="1">
      <x:c r="A8" s="361" t="str">
        <x:v>Established freelance / consulting income</x:v>
      </x:c>
      <x:c r="B8" s="404"/>
      <x:c r="C8" s="405" t="str">
        <x:v>Yes</x:v>
      </x:c>
      <x:c r="D8" s="440"/>
      <x:c r="E8" s="406" t="str"/>
      <x:c r="F8" s="47"/>
    </x:row>
    <x:row r="9" ht="32" customHeight="1">
      <x:c r="A9" s="361" t="str">
        <x:v>Established business / rental income</x:v>
      </x:c>
      <x:c r="B9" s="404"/>
      <x:c r="C9" s="405" t="str">
        <x:v>Yes</x:v>
      </x:c>
      <x:c r="D9" s="440"/>
      <x:c r="E9" s="406" t="str"/>
      <x:c r="F9" s="47"/>
    </x:row>
    <x:row r="10" ht="25" customHeight="1">
      <x:c r="A10" s="361" t="str">
        <x:v>Other reliable income</x:v>
      </x:c>
      <x:c r="B10" s="407"/>
      <x:c r="C10" s="408" t="str">
        <x:v>Yes</x:v>
      </x:c>
      <x:c r="D10" s="441"/>
      <x:c r="E10" s="409" t="str"/>
      <x:c r="F10" s="47"/>
    </x:row>
    <x:row r="11" ht="28" customHeight="1">
      <x:c r="A11" s="425" t="str">
        <x:v>TOTAL RELIABLE MONTHLY INCOME</x:v>
      </x:c>
      <x:c r="B11" s="425"/>
      <x:c r="C11" s="425"/>
      <x:c r="D11" s="426" t="n">
        <x:f>SUMIF(C5:C10,"Yes",B5:B10)</x:f>
        <x:v>0</x:v>
      </x:c>
      <x:c r="E11" s="426"/>
      <x:c r="F11" s="47"/>
    </x:row>
    <x:row r="12">
      <x:c r="A12" s="361"/>
      <x:c r="B12" s="361"/>
      <x:c r="C12" s="361"/>
      <x:c r="D12" s="361"/>
      <x:c r="E12" s="361"/>
      <x:c r="F12" s="47"/>
    </x:row>
    <x:row r="13">
      <x:c r="A13" s="361"/>
      <x:c r="B13" s="361"/>
      <x:c r="C13" s="361"/>
      <x:c r="D13" s="361"/>
      <x:c r="E13" s="361"/>
      <x:c r="F13" s="47"/>
    </x:row>
    <x:row r="14" ht="24" customHeight="1">
      <x:c r="A14" s="435" t="str">
        <x:v>REAL OR HOPEFUL?
Keep hoped-for income out of your base calculation until it is reasonably reliable. A consulting idea, potential gig, item you plan to sell or job you have not started can become part of your plan — just not your base Runway Number yet.
For temporary income, enter the expected end date so you remember to recalculate when it changes.</x:v>
      </x:c>
      <x:c r="B14" s="435"/>
      <x:c r="C14" s="435"/>
      <x:c r="D14" s="435"/>
      <x:c r="E14" s="435"/>
      <x:c r="F14" s="47"/>
    </x:row>
    <x:row r="15" ht="24" customHeight="1">
      <x:c r="A15" s="435"/>
      <x:c r="B15" s="435"/>
      <x:c r="C15" s="435"/>
      <x:c r="D15" s="435"/>
      <x:c r="E15" s="435"/>
      <x:c r="F15" s="47"/>
    </x:row>
    <x:row r="16" ht="24" customHeight="1">
      <x:c r="A16" s="435"/>
      <x:c r="B16" s="435"/>
      <x:c r="C16" s="435"/>
      <x:c r="D16" s="435"/>
      <x:c r="E16" s="435"/>
      <x:c r="F16" s="47"/>
    </x:row>
    <x:row r="17" ht="24" customHeight="1">
      <x:c r="A17" s="435"/>
      <x:c r="B17" s="435"/>
      <x:c r="C17" s="435"/>
      <x:c r="D17" s="435"/>
      <x:c r="E17" s="435"/>
      <x:c r="F17" s="47"/>
    </x:row>
    <x:row r="18">
      <x:c r="A18" s="361"/>
      <x:c r="B18" s="361"/>
      <x:c r="C18" s="361"/>
      <x:c r="D18" s="361"/>
      <x:c r="E18" s="361"/>
      <x:c r="F18" s="47"/>
    </x:row>
    <x:row r="19" ht="30" customHeight="1">
      <x:c r="A19" s="548" t="str">
        <x:v>TIP: If an income source does not have a known end date, leave Expected Through blank. The phased runway model will treat it as continuing.</x:v>
      </x:c>
      <x:c r="B19" s="548"/>
      <x:c r="C19" s="548"/>
      <x:c r="D19" s="548"/>
      <x:c r="E19" s="548"/>
      <x:c r="F19" s="47"/>
    </x:row>
    <x:row r="20">
      <x:c r="A20" s="361"/>
      <x:c r="B20" s="361"/>
      <x:c r="C20" s="361"/>
      <x:c r="D20" s="361"/>
      <x:c r="E20" s="361"/>
      <x:c r="F20" s="47"/>
    </x:row>
    <x:row r="21" ht="20" customHeight="1">
      <x:c r="A21" s="531" t="str">
        <x:v>EVERYDAY WERK  ·  Ordinary steps. Extraordinary possibilities.</x:v>
      </x:c>
      <x:c r="B21" s="531"/>
      <x:c r="C21" s="531"/>
      <x:c r="D21" s="531"/>
      <x:c r="E21" s="531"/>
      <x:c r="F21" s="47"/>
    </x:row>
    <x:row r="22">
      <x:c r="A22" s="361"/>
      <x:c r="B22" s="361"/>
      <x:c r="C22" s="361"/>
      <x:c r="D22" s="361"/>
      <x:c r="E22" s="361"/>
      <x:c r="F22" s="47"/>
    </x:row>
    <x:row r="23">
      <x:c r="A23" s="361"/>
      <x:c r="B23" s="361"/>
      <x:c r="C23" s="361"/>
      <x:c r="D23" s="361"/>
      <x:c r="E23" s="361"/>
      <x:c r="F23" s="47"/>
    </x:row>
    <x:row r="24">
      <x:c r="A24" s="361"/>
      <x:c r="B24" s="361"/>
      <x:c r="C24" s="361"/>
      <x:c r="D24" s="361"/>
      <x:c r="E24" s="361"/>
      <x:c r="F24" s="47"/>
    </x:row>
    <x:row r="25">
      <x:c r="A25" s="361"/>
      <x:c r="B25" s="361"/>
      <x:c r="C25" s="361"/>
      <x:c r="D25" s="361"/>
      <x:c r="E25" s="361"/>
      <x:c r="F25" s="47"/>
    </x:row>
    <x:row r="26">
      <x:c r="A26" s="361"/>
      <x:c r="B26" s="361"/>
      <x:c r="C26" s="361"/>
      <x:c r="D26" s="361"/>
      <x:c r="E26" s="361"/>
      <x:c r="F26" s="47"/>
    </x:row>
    <x:row r="27">
      <x:c r="A27" s="361"/>
      <x:c r="B27" s="361"/>
      <x:c r="C27" s="361"/>
      <x:c r="D27" s="361"/>
      <x:c r="E27" s="361"/>
      <x:c r="F27" s="47"/>
    </x:row>
    <x:row r="28">
      <x:c r="A28" s="361"/>
      <x:c r="B28" s="361"/>
      <x:c r="C28" s="361"/>
      <x:c r="D28" s="361"/>
      <x:c r="E28" s="361"/>
      <x:c r="F28" s="47"/>
    </x:row>
    <x:row r="29">
      <x:c r="A29" s="361"/>
      <x:c r="B29" s="361"/>
      <x:c r="C29" s="361"/>
      <x:c r="D29" s="361"/>
      <x:c r="E29" s="361"/>
      <x:c r="F29" s="47"/>
    </x:row>
    <x:row r="30">
      <x:c r="A30" s="361"/>
      <x:c r="B30" s="361"/>
      <x:c r="C30" s="361"/>
      <x:c r="D30" s="361"/>
      <x:c r="E30" s="361"/>
      <x:c r="F30" s="47"/>
    </x:row>
    <x:row r="31">
      <x:c r="A31" s="47"/>
      <x:c r="B31" s="47"/>
      <x:c r="C31" s="47"/>
      <x:c r="D31" s="47"/>
      <x:c r="E31" s="47"/>
      <x:c r="F31" s="47"/>
    </x:row>
    <x:row r="32">
      <x:c r="A32" s="47"/>
      <x:c r="B32" s="47"/>
      <x:c r="C32" s="47"/>
      <x:c r="D32" s="47"/>
      <x:c r="E32" s="47"/>
      <x:c r="F32" s="47"/>
    </x:row>
    <x:row r="33">
      <x:c r="A33" s="47"/>
      <x:c r="B33" s="47"/>
      <x:c r="C33" s="47"/>
      <x:c r="D33" s="47"/>
      <x:c r="E33" s="47"/>
      <x:c r="F33" s="47"/>
    </x:row>
    <x:row r="34">
      <x:c r="A34" s="47"/>
      <x:c r="B34" s="47"/>
      <x:c r="C34" s="47"/>
      <x:c r="D34" s="47"/>
      <x:c r="E34" s="47"/>
      <x:c r="F34" s="47"/>
    </x:row>
    <x:row r="35">
      <x:c r="A35" s="47"/>
      <x:c r="B35" s="47"/>
      <x:c r="C35" s="47"/>
      <x:c r="D35" s="47"/>
      <x:c r="E35" s="47"/>
      <x:c r="F35" s="47"/>
    </x:row>
    <x:row r="36">
      <x:c r="A36" s="47"/>
      <x:c r="B36" s="47"/>
      <x:c r="C36" s="47"/>
      <x:c r="D36" s="47"/>
      <x:c r="E36" s="47"/>
      <x:c r="F36" s="47"/>
    </x:row>
    <x:row r="37">
      <x:c r="A37" s="47"/>
      <x:c r="B37" s="47"/>
      <x:c r="C37" s="47"/>
      <x:c r="D37" s="47"/>
      <x:c r="E37" s="47"/>
      <x:c r="F37" s="47"/>
    </x:row>
    <x:row r="38">
      <x:c r="A38" s="47"/>
      <x:c r="B38" s="47"/>
      <x:c r="C38" s="47"/>
      <x:c r="D38" s="47"/>
      <x:c r="E38" s="47"/>
      <x:c r="F38" s="47"/>
    </x:row>
    <x:row r="39">
      <x:c r="A39" s="47"/>
      <x:c r="B39" s="47"/>
      <x:c r="C39" s="47"/>
      <x:c r="D39" s="47"/>
      <x:c r="E39" s="47"/>
      <x:c r="F39" s="47"/>
    </x:row>
    <x:row r="40">
      <x:c r="A40" s="47"/>
      <x:c r="B40" s="47"/>
      <x:c r="C40" s="47"/>
      <x:c r="D40" s="47"/>
      <x:c r="E40" s="47"/>
      <x:c r="F40" s="47"/>
    </x:row>
  </x:sheetData>
  <x:mergeCells>
    <x:mergeCell ref="A1:E1"/>
    <x:mergeCell ref="A2:E2"/>
    <x:mergeCell ref="A11:C11"/>
    <x:mergeCell ref="D11:E11"/>
    <x:mergeCell ref="A14:E17"/>
    <x:mergeCell ref="A21:E21"/>
    <x:mergeCell ref="A19:E19"/>
  </x:mergeCells>
  <x:dataValidations count="1">
    <x:dataValidation type="list" sqref="C5:C10">
      <x:formula1>"Yes,No"</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7" hidden="0" customWidth="1"/>
    <x:col min="2" max="2" width="15" hidden="0" customWidth="1"/>
    <x:col min="3" max="3" width="17" hidden="0" customWidth="1"/>
    <x:col min="4" max="4" width="17" hidden="0" customWidth="1"/>
    <x:col min="5" max="5" width="16" hidden="0" customWidth="1"/>
    <x:col min="6" max="6" width="18" hidden="0" customWidth="1"/>
    <x:col min="7" max="7" width="18" hidden="0" customWidth="1"/>
    <x:col min="8" max="8" width="20" hidden="0" customWidth="1"/>
    <x:col min="9" max="9" width="3" hidden="0" customWidth="1"/>
    <x:col min="10" max="10" width="25" hidden="0" customWidth="1"/>
    <x:col min="11" max="11" width="22" hidden="0" customWidth="1"/>
    <x:col min="12" max="12" width="12" hidden="0" customWidth="1"/>
    <x:col min="13" max="13" width="12" hidden="0" customWidth="1"/>
  </x:cols>
  <x:sheetData>
    <x:row r="1" ht="38" customHeight="1">
      <x:c r="A1" s="415" t="str">
        <x:v>4 · MY RUNWAY</x:v>
      </x:c>
      <x:c r="B1" s="417"/>
      <x:c r="C1" s="417"/>
      <x:c r="D1" s="417"/>
      <x:c r="E1" s="417"/>
      <x:c r="F1" s="417"/>
    </x:row>
    <x:row r="2" ht="30" customHeight="1">
      <x:c r="A2" s="373" t="str">
        <x:v>Your numbers are information — not a panic date.</x:v>
      </x:c>
      <x:c r="B2" s="373"/>
      <x:c r="C2" s="373"/>
      <x:c r="D2" s="373"/>
      <x:c r="E2" s="373"/>
      <x:c r="F2" s="373"/>
    </x:row>
    <x:row r="3">
      <x:c r="A3" s="361"/>
      <x:c r="B3" s="361"/>
      <x:c r="C3" s="361"/>
      <x:c r="D3" s="361"/>
      <x:c r="E3" s="361"/>
      <x:c r="F3" s="361"/>
    </x:row>
    <x:row r="4" ht="26" customHeight="1">
      <x:c r="A4" s="420" t="str">
        <x:v>RUNWAY DASHBOARD</x:v>
      </x:c>
      <x:c r="B4" s="420"/>
      <x:c r="C4" s="420"/>
      <x:c r="D4" s="420"/>
      <x:c r="E4" s="420"/>
      <x:c r="F4" s="420"/>
    </x:row>
    <x:row r="5" ht="34" customHeight="1">
      <x:c r="A5" s="422" t="str">
        <x:v>Scenario</x:v>
      </x:c>
      <x:c r="B5" s="422" t="str">
        <x:v>Available Resources</x:v>
      </x:c>
      <x:c r="C5" s="422" t="str">
        <x:v>Monthly Expenses</x:v>
      </x:c>
      <x:c r="D5" s="422" t="str">
        <x:v>Reliable Income</x:v>
      </x:c>
      <x:c r="E5" s="422" t="str">
        <x:v>Cash Gap</x:v>
      </x:c>
      <x:c r="F5" s="422" t="str">
        <x:v>Estimated Runway</x:v>
      </x:c>
    </x:row>
    <x:row r="6" ht="30" customHeight="1">
      <x:c r="A6" s="480" t="str">
        <x:v>CURRENT</x:v>
      </x:c>
      <x:c r="B6" s="481" t="n">
        <x:f>'MY RESOURCES'!D12</x:f>
        <x:v>0</x:v>
      </x:c>
      <x:c r="C6" s="481" t="n">
        <x:f>'TRANSITION BUDGET'!B17</x:f>
        <x:v>0</x:v>
      </x:c>
      <x:c r="D6" s="481" t="n">
        <x:f>'RELIABLE INCOME'!D11</x:f>
        <x:v>0</x:v>
      </x:c>
      <x:c r="E6" s="481" t="n">
        <x:f>MAX(C6-D6,0)</x:f>
        <x:v>0</x:v>
      </x:c>
      <x:c r="F6" s="482" t="str">
        <x:f>IF(E6=0,"No current gap",B6/E6)</x:f>
        <x:v>No current gap</x:v>
      </x:c>
    </x:row>
    <x:row r="7" ht="30" customHeight="1">
      <x:c r="A7" s="486" t="str">
        <x:v>LEANER</x:v>
      </x:c>
      <x:c r="B7" s="487" t="n">
        <x:f>'MY RESOURCES'!D12</x:f>
        <x:v>0</x:v>
      </x:c>
      <x:c r="C7" s="487" t="n">
        <x:f>'TRANSITION BUDGET'!C17</x:f>
        <x:v>0</x:v>
      </x:c>
      <x:c r="D7" s="487" t="n">
        <x:f>'RELIABLE INCOME'!D11</x:f>
        <x:v>0</x:v>
      </x:c>
      <x:c r="E7" s="487" t="n">
        <x:f>MAX(C7-D7,0)</x:f>
        <x:v>0</x:v>
      </x:c>
      <x:c r="F7" s="488" t="str">
        <x:f>IF(E7=0,"No current gap",B7/E7)</x:f>
        <x:v>No current gap</x:v>
      </x:c>
    </x:row>
    <x:row r="8" ht="30" customHeight="1">
      <x:c r="A8" s="490" t="str">
        <x:v>CONSERVATIVE</x:v>
      </x:c>
      <x:c r="B8" s="491" t="n">
        <x:f>'MY RESOURCES'!D12</x:f>
        <x:v>0</x:v>
      </x:c>
      <x:c r="C8" s="553"/>
      <x:c r="D8" s="554"/>
      <x:c r="E8" s="491" t="str">
        <x:f>IF(C8="","",MAX(C8-N(D8),0))</x:f>
      </x:c>
      <x:c r="F8" s="494" t="str">
        <x:f>IF(E8="","",IF(E8=0,"No current gap",B8/E8))</x:f>
      </x:c>
    </x:row>
    <x:row r="9">
      <x:c r="A9" s="361"/>
      <x:c r="B9" s="361"/>
      <x:c r="C9" s="361"/>
      <x:c r="D9" s="361"/>
      <x:c r="E9" s="361"/>
      <x:c r="F9" s="361"/>
    </x:row>
    <x:row r="10" ht="25" customHeight="1">
      <x:c r="A10" s="632" t="str">
        <x:v>WHAT DO CURRENT, LEANER + CONSERVATIVE MEAN?</x:v>
      </x:c>
      <x:c r="B10" s="632"/>
      <x:c r="C10" s="632"/>
      <x:c r="D10" s="632"/>
      <x:c r="E10" s="632"/>
      <x:c r="F10" s="632"/>
    </x:row>
    <x:row r="11" ht="28" customHeight="1">
      <x:c r="A11" s="633" t="str">
        <x:v>CURRENT — Your best estimate using what is happening today: today's essential expenses + reliable income.</x:v>
      </x:c>
      <x:c r="B11" s="633"/>
      <x:c r="C11" s="633"/>
      <x:c r="D11" s="633"/>
      <x:c r="E11" s="633"/>
      <x:c r="F11" s="633"/>
    </x:row>
    <x:row r="12" ht="28" customHeight="1">
      <x:c r="A12" s="633" t="str">
        <x:v>LEANER — A realistic version after reasonable cuts you could sustain. Think intentional, not miserable.</x:v>
      </x:c>
      <x:c r="B12" s="633"/>
      <x:c r="C12" s="633"/>
      <x:c r="D12" s="633"/>
      <x:c r="E12" s="633"/>
      <x:c r="F12" s="633"/>
    </x:row>
    <x:row r="13" ht="32" customHeight="1">
      <x:c r="A13" s="633" t="str">
        <x:v>CONSERVATIVE — A plausible 'what if' view if expenses are higher, income is delayed, or temporary income ends. It is not a worst-case scare number.</x:v>
      </x:c>
      <x:c r="B13" s="633"/>
      <x:c r="C13" s="633"/>
      <x:c r="D13" s="633"/>
      <x:c r="E13" s="633"/>
      <x:c r="F13" s="633"/>
    </x:row>
    <x:row r="14" ht="30" customHeight="1">
      <x:c r="A14" s="635" t="str">
        <x:v>HOW TO USE THE CONSERVATIVE ROW
Enter a realistic higher monthly expense estimate and/or lower reliable-income estimate in the gold Conservative row above. Examples: higher healthcare cost, a delayed benefit, temporary income ending, or another essential expense. Make it plausible — not scary.</x:v>
      </x:c>
      <x:c r="B14" s="635"/>
      <x:c r="C14" s="635"/>
      <x:c r="D14" s="635"/>
      <x:c r="E14" s="635"/>
      <x:c r="F14" s="635"/>
    </x:row>
    <x:row r="15" ht="30" customHeight="1">
      <x:c r="A15" s="635"/>
      <x:c r="B15" s="635"/>
      <x:c r="C15" s="635"/>
      <x:c r="D15" s="635"/>
      <x:c r="E15" s="635"/>
      <x:c r="F15" s="635"/>
    </x:row>
    <x:row r="16" ht="22" customHeight="1">
      <x:c r="A16" s="503"/>
      <x:c r="B16" s="503"/>
      <x:c r="C16" s="503"/>
      <x:c r="D16" s="503"/>
      <x:c r="E16" s="503"/>
      <x:c r="F16" s="503"/>
    </x:row>
    <x:row r="17" ht="25" customHeight="1">
      <x:c r="A17" s="639" t="str">
        <x:v>MY RUNWAY RANGE</x:v>
      </x:c>
      <x:c r="B17" s="640"/>
      <x:c r="C17" s="639"/>
      <x:c r="D17" s="641"/>
      <x:c r="E17" s="641"/>
      <x:c r="F17" s="641"/>
    </x:row>
    <x:row r="18" ht="22" customHeight="1">
      <x:c r="A18" s="664" t="str">
        <x:v>Conservative</x:v>
      </x:c>
      <x:c r="B18" s="667" t="str">
        <x:f>IF(F8="","",F8)</x:f>
      </x:c>
      <x:c r="C18" s="507"/>
      <x:c r="D18" s="645" t="str">
        <x:f>IF(F8="","Complete the Conservative scenario to see your planning range.",IF(OR(F8="No current gap",F6="No current gap",F7="No current gap"),"One or more scenarios has no current cash gap. Use the scenario rows above for context.","Planning range: "&amp;TEXT(MIN(F8,F6,F7),"0.0")&amp;"–"&amp;TEXT(MAX(F8,F6,F7),"0.0")&amp;" months"))</x:f>
        <x:v>Complete the Conservative scenario to see your planning range.</x:v>
      </x:c>
      <x:c r="E18" s="645"/>
      <x:c r="F18" s="645"/>
    </x:row>
    <x:row r="19" ht="22" customHeight="1">
      <x:c r="A19" s="664" t="str">
        <x:v>Current</x:v>
      </x:c>
      <x:c r="B19" s="668" t="str">
        <x:f>F6</x:f>
        <x:v>No current gap</x:v>
      </x:c>
      <x:c r="C19" s="361"/>
      <x:c r="D19" s="645"/>
      <x:c r="E19" s="645"/>
      <x:c r="F19" s="645"/>
    </x:row>
    <x:row r="20" ht="22" customHeight="1">
      <x:c r="A20" s="664" t="str">
        <x:v>Leaner</x:v>
      </x:c>
      <x:c r="B20" s="668" t="str">
        <x:f>F7</x:f>
        <x:v>No current gap</x:v>
      </x:c>
      <x:c r="C20" s="361"/>
      <x:c r="D20" s="645"/>
      <x:c r="E20" s="645"/>
      <x:c r="F20" s="645"/>
    </x:row>
    <x:row r="21">
      <x:c r="A21" s="361"/>
      <x:c r="B21" s="471"/>
      <x:c r="C21" s="361"/>
      <x:c r="D21" s="512"/>
      <x:c r="E21" s="512"/>
      <x:c r="F21" s="512"/>
    </x:row>
    <x:row r="22">
      <x:c r="A22" s="355"/>
      <x:c r="B22" s="355"/>
      <x:c r="C22" s="355"/>
      <x:c r="D22" s="355"/>
      <x:c r="E22" s="355"/>
      <x:c r="F22" s="355"/>
    </x:row>
    <x:row r="23">
      <x:c r="A23" s="355"/>
      <x:c r="B23" s="355"/>
      <x:c r="C23" s="355"/>
      <x:c r="D23" s="355"/>
      <x:c r="E23" s="355"/>
      <x:c r="F23" s="355"/>
    </x:row>
    <x:row r="24" ht="25" customHeight="1">
      <x:c r="A24" s="648" t="str">
        <x:v>PHASED-INCOME RUNWAY · WHAT HAPPENS WHEN TEMPORARY INCOME ENDS?</x:v>
      </x:c>
      <x:c r="B24" s="648"/>
      <x:c r="C24" s="648"/>
      <x:c r="D24" s="648"/>
      <x:c r="E24" s="648"/>
      <x:c r="F24" s="648"/>
      <x:c r="G24" s="649"/>
      <x:c r="H24" s="649"/>
      <x:c r="J24" s="595" t="str">
        <x:v>PHASED RUNWAY SNAPSHOT</x:v>
      </x:c>
      <x:c r="K24" s="595"/>
      <x:c r="L24" s="595"/>
      <x:c r="M24" s="595"/>
    </x:row>
    <x:row r="25">
      <x:c r="A25" s="651" t="str">
        <x:v>This view uses your Current monthly expenses and the Expected Through dates on RELIABLE INCOME. It estimates your cash balance month by month as temporary income drops away. Income with no end date is treated as continuing.</x:v>
      </x:c>
      <x:c r="B25" s="651"/>
      <x:c r="C25" s="651"/>
      <x:c r="D25" s="651"/>
      <x:c r="E25" s="651"/>
      <x:c r="F25" s="651"/>
      <x:c r="G25" s="651"/>
      <x:c r="H25" s="651"/>
    </x:row>
    <x:row r="26">
      <x:c r="A26" s="651"/>
      <x:c r="B26" s="651"/>
      <x:c r="C26" s="651"/>
      <x:c r="D26" s="651"/>
      <x:c r="E26" s="651"/>
      <x:c r="F26" s="651"/>
      <x:c r="G26" s="651"/>
      <x:c r="H26" s="651"/>
      <x:c r="J26" s="597" t="str">
        <x:v>Starting resources</x:v>
      </x:c>
      <x:c r="K26" s="584" t="n">
        <x:f>$B$30</x:f>
        <x:v>0</x:v>
      </x:c>
    </x:row>
    <x:row r="27">
      <x:c r="A27" s="651"/>
      <x:c r="B27" s="651"/>
      <x:c r="C27" s="651"/>
      <x:c r="D27" s="651"/>
      <x:c r="E27" s="651"/>
      <x:c r="F27" s="651"/>
      <x:c r="G27" s="651"/>
      <x:c r="H27" s="651"/>
      <x:c r="J27" s="597" t="str">
        <x:v>Month 1 income</x:v>
      </x:c>
      <x:c r="K27" s="584" t="n">
        <x:f>C35</x:f>
        <x:v>0</x:v>
      </x:c>
    </x:row>
    <x:row r="28">
      <x:c r="A28" s="361"/>
      <x:c r="B28" s="361"/>
      <x:c r="C28" s="361"/>
      <x:c r="D28" s="361"/>
      <x:c r="E28" s="361"/>
      <x:c r="F28" s="361"/>
      <x:c r="J28" s="597" t="str">
        <x:v>Month 1 cash gap</x:v>
      </x:c>
      <x:c r="K28" s="584" t="n">
        <x:f>E35</x:f>
        <x:v>0</x:v>
      </x:c>
    </x:row>
    <x:row r="29" ht="20" customHeight="1">
      <x:c r="A29" s="565" t="str">
        <x:v>Runway start date</x:v>
      </x:c>
      <x:c r="B29" s="652" t="n">
        <x:v>46296</x:v>
      </x:c>
      <x:c r="C29" s="531"/>
      <x:c r="D29" s="531"/>
      <x:c r="E29" s="531"/>
      <x:c r="F29" s="531"/>
      <x:c r="J29" s="597" t="str">
        <x:v>First month resources hit $0</x:v>
      </x:c>
      <x:c r="K29" s="589" t="str">
        <x:f>IFERROR(INDEX(B35:B58,MATCH("Resources depleted",H35:H58,0)),"Beyond 24 months / not depleted")</x:f>
        <x:v>Beyond 24 months / not depleted</x:v>
      </x:c>
    </x:row>
    <x:row r="30">
      <x:c r="A30" s="566" t="str">
        <x:v>Starting resources</x:v>
      </x:c>
      <x:c r="B30" s="571" t="n">
        <x:f>'MY RESOURCES'!D12</x:f>
        <x:v>0</x:v>
      </x:c>
      <x:c r="C30" s="361"/>
      <x:c r="D30" s="361"/>
      <x:c r="E30" s="361"/>
      <x:c r="F30" s="361"/>
      <x:c r="J30" s="598" t="str">
        <x:v>Approx. phased runway</x:v>
      </x:c>
      <x:c r="K30" s="629" t="str">
        <x:f>IFERROR((MATCH("Resources depleted",H35:H58,0)-1)+INDEX(F35:F58,MATCH("Resources depleted",H35:H58,0))/INDEX(E35:E58,MATCH("Resources depleted",H35:H58,0)),"24+ months")</x:f>
        <x:v>24+ months</x:v>
      </x:c>
    </x:row>
    <x:row r="31" ht="30" customHeight="1">
      <x:c r="A31" s="566" t="str">
        <x:v>Current monthly expenses</x:v>
      </x:c>
      <x:c r="B31" s="571" t="n">
        <x:f>'TRANSITION BUDGET'!B17</x:f>
        <x:v>0</x:v>
      </x:c>
      <x:c r="C31" s="361"/>
      <x:c r="D31" s="361"/>
      <x:c r="E31" s="361"/>
      <x:c r="F31" s="361"/>
    </x:row>
    <x:row r="32">
      <x:c r="A32" s="361"/>
      <x:c r="B32" s="361"/>
      <x:c r="C32" s="361"/>
      <x:c r="D32" s="361"/>
      <x:c r="E32" s="361"/>
      <x:c r="F32" s="361"/>
    </x:row>
    <x:row r="33">
      <x:c r="A33" s="361"/>
      <x:c r="B33" s="361"/>
      <x:c r="C33" s="361"/>
      <x:c r="D33" s="361"/>
      <x:c r="E33" s="361"/>
      <x:c r="F33" s="361"/>
      <x:c r="J33" s="548" t="str">
        <x:v>HOW TO READ THIS
If temporary income ends, the Reliable Income column falls automatically in the month after its Expected Through date. Your Cash Gap then rises and the model continues drawing from your remaining resources. This gives you a more realistic view than simply dividing savings by one static monthly gap.</x:v>
      </x:c>
      <x:c r="K33" s="548"/>
      <x:c r="L33" s="548"/>
      <x:c r="M33" s="548"/>
    </x:row>
    <x:row r="34" ht="30" customHeight="1">
      <x:c r="A34" s="576" t="str">
        <x:v>Month</x:v>
      </x:c>
      <x:c r="B34" s="576" t="str">
        <x:v>Month Starting</x:v>
      </x:c>
      <x:c r="C34" s="576" t="str">
        <x:v>Reliable Income</x:v>
      </x:c>
      <x:c r="D34" s="576" t="str">
        <x:v>Monthly Expenses</x:v>
      </x:c>
      <x:c r="E34" s="576" t="str">
        <x:v>Cash Gap</x:v>
      </x:c>
      <x:c r="F34" s="576" t="str">
        <x:v>Opening Resources</x:v>
      </x:c>
      <x:c r="G34" s="576" t="str">
        <x:v>Closing Resources</x:v>
      </x:c>
      <x:c r="H34" s="576" t="str">
        <x:v>Status</x:v>
      </x:c>
      <x:c r="J34" s="548"/>
      <x:c r="K34" s="548"/>
      <x:c r="L34" s="548"/>
      <x:c r="M34" s="548"/>
    </x:row>
    <x:row r="35" ht="22" customHeight="1">
      <x:c r="A35" s="581" t="n">
        <x:v>1</x:v>
      </x:c>
      <x:c r="B35" s="582" t="n">
        <x:f>DATE(YEAR($B$29),MONTH($B$29)+A35-1,1)</x:f>
        <x:v>46296</x:v>
      </x:c>
      <x:c r="C35" s="583" t="n">
        <x:f>SUMPRODUCT(('RELIABLE INCOME'!$C$5:$C$10="Yes")*('RELIABLE INCOME'!$B$5:$B$10)*(('RELIABLE INCOME'!$D$5:$D$10="")+('RELIABLE INCOME'!$D$5:$D$10&gt;=B35)))</x:f>
        <x:v>0</x:v>
      </x:c>
      <x:c r="D35" s="583" t="n">
        <x:f>$B$31</x:f>
        <x:v>0</x:v>
      </x:c>
      <x:c r="E35" s="583" t="n">
        <x:f>MAX(D35-C35,0)</x:f>
        <x:v>0</x:v>
      </x:c>
      <x:c r="F35" s="583" t="n">
        <x:f>$B$30</x:f>
        <x:v>0</x:v>
      </x:c>
      <x:c r="G35" s="584" t="n">
        <x:f>MAX(F35-E35,0)</x:f>
        <x:v>0</x:v>
      </x:c>
      <x:c r="H35" s="585" t="str">
        <x:f>IF(E35=0,"Covered",IF(G35&gt;0,"Runway","Resources depleted"))</x:f>
        <x:v>Covered</x:v>
      </x:c>
      <x:c r="J35" s="548"/>
      <x:c r="K35" s="548"/>
      <x:c r="L35" s="548"/>
      <x:c r="M35" s="548"/>
    </x:row>
    <x:row r="36" ht="22" customHeight="1">
      <x:c r="A36" s="581" t="n">
        <x:v>2</x:v>
      </x:c>
      <x:c r="B36" s="582" t="n">
        <x:f>DATE(YEAR($B$29),MONTH($B$29)+A36-1,1)</x:f>
        <x:v>46327</x:v>
      </x:c>
      <x:c r="C36" s="583" t="n">
        <x:f>SUMPRODUCT(('RELIABLE INCOME'!$C$5:$C$10="Yes")*('RELIABLE INCOME'!$B$5:$B$10)*(('RELIABLE INCOME'!$D$5:$D$10="")+('RELIABLE INCOME'!$D$5:$D$10&gt;=B36)))</x:f>
        <x:v>0</x:v>
      </x:c>
      <x:c r="D36" s="583" t="n">
        <x:f>$B$31</x:f>
        <x:v>0</x:v>
      </x:c>
      <x:c r="E36" s="583" t="n">
        <x:f>MAX(D36-C36,0)</x:f>
        <x:v>0</x:v>
      </x:c>
      <x:c r="F36" s="583" t="n">
        <x:f>G35</x:f>
        <x:v>0</x:v>
      </x:c>
      <x:c r="G36" s="584" t="n">
        <x:f>MAX(F36-E36,0)</x:f>
        <x:v>0</x:v>
      </x:c>
      <x:c r="H36" s="585" t="str">
        <x:f>IF(E36=0,"Covered",IF(G36&gt;0,"Runway","Resources depleted"))</x:f>
        <x:v>Covered</x:v>
      </x:c>
      <x:c r="J36" s="548"/>
      <x:c r="K36" s="548"/>
      <x:c r="L36" s="548"/>
      <x:c r="M36" s="548"/>
    </x:row>
    <x:row r="37" ht="22" customHeight="1">
      <x:c r="A37" s="586" t="n">
        <x:v>3</x:v>
      </x:c>
      <x:c r="B37" s="587" t="n">
        <x:f>DATE(YEAR($B$29),MONTH($B$29)+A37-1,1)</x:f>
        <x:v>46357</x:v>
      </x:c>
      <x:c r="C37" s="588" t="n">
        <x:f>SUMPRODUCT(('RELIABLE INCOME'!$C$5:$C$10="Yes")*('RELIABLE INCOME'!$B$5:$B$10)*(('RELIABLE INCOME'!$D$5:$D$10="")+('RELIABLE INCOME'!$D$5:$D$10&gt;=B37)))</x:f>
        <x:v>0</x:v>
      </x:c>
      <x:c r="D37" s="588" t="n">
        <x:f>$B$31</x:f>
        <x:v>0</x:v>
      </x:c>
      <x:c r="E37" s="588" t="n">
        <x:f>MAX(D37-C37,0)</x:f>
        <x:v>0</x:v>
      </x:c>
      <x:c r="F37" s="588" t="n">
        <x:f>G36</x:f>
        <x:v>0</x:v>
      </x:c>
      <x:c r="G37" s="584" t="n">
        <x:f>MAX(F37-E37,0)</x:f>
        <x:v>0</x:v>
      </x:c>
      <x:c r="H37" s="585" t="str">
        <x:f>IF(E37=0,"Covered",IF(G37&gt;0,"Runway","Resources depleted"))</x:f>
        <x:v>Covered</x:v>
      </x:c>
      <x:c r="J37" s="548"/>
      <x:c r="K37" s="548"/>
      <x:c r="L37" s="548"/>
      <x:c r="M37" s="548"/>
    </x:row>
    <x:row r="38" ht="22" customHeight="1">
      <x:c r="A38" s="586" t="n">
        <x:v>4</x:v>
      </x:c>
      <x:c r="B38" s="587" t="n">
        <x:f>DATE(YEAR($B$29),MONTH($B$29)+A38-1,1)</x:f>
        <x:v>46388</x:v>
      </x:c>
      <x:c r="C38" s="588" t="n">
        <x:f>SUMPRODUCT(('RELIABLE INCOME'!$C$5:$C$10="Yes")*('RELIABLE INCOME'!$B$5:$B$10)*(('RELIABLE INCOME'!$D$5:$D$10="")+('RELIABLE INCOME'!$D$5:$D$10&gt;=B38)))</x:f>
        <x:v>0</x:v>
      </x:c>
      <x:c r="D38" s="588" t="n">
        <x:f>$B$31</x:f>
        <x:v>0</x:v>
      </x:c>
      <x:c r="E38" s="588" t="n">
        <x:f>MAX(D38-C38,0)</x:f>
        <x:v>0</x:v>
      </x:c>
      <x:c r="F38" s="588" t="n">
        <x:f>G37</x:f>
        <x:v>0</x:v>
      </x:c>
      <x:c r="G38" s="584" t="n">
        <x:f>MAX(F38-E38,0)</x:f>
        <x:v>0</x:v>
      </x:c>
      <x:c r="H38" s="585" t="str">
        <x:f>IF(E38=0,"Covered",IF(G38&gt;0,"Runway","Resources depleted"))</x:f>
        <x:v>Covered</x:v>
      </x:c>
    </x:row>
    <x:row r="39" ht="22" customHeight="1">
      <x:c r="A39" s="586" t="n">
        <x:v>5</x:v>
      </x:c>
      <x:c r="B39" s="587" t="n">
        <x:f>DATE(YEAR($B$29),MONTH($B$29)+A39-1,1)</x:f>
        <x:v>46419</x:v>
      </x:c>
      <x:c r="C39" s="588" t="n">
        <x:f>SUMPRODUCT(('RELIABLE INCOME'!$C$5:$C$10="Yes")*('RELIABLE INCOME'!$B$5:$B$10)*(('RELIABLE INCOME'!$D$5:$D$10="")+('RELIABLE INCOME'!$D$5:$D$10&gt;=B39)))</x:f>
        <x:v>0</x:v>
      </x:c>
      <x:c r="D39" s="588" t="n">
        <x:f>$B$31</x:f>
        <x:v>0</x:v>
      </x:c>
      <x:c r="E39" s="588" t="n">
        <x:f>MAX(D39-C39,0)</x:f>
        <x:v>0</x:v>
      </x:c>
      <x:c r="F39" s="588" t="n">
        <x:f>G38</x:f>
        <x:v>0</x:v>
      </x:c>
      <x:c r="G39" s="584" t="n">
        <x:f>MAX(F39-E39,0)</x:f>
        <x:v>0</x:v>
      </x:c>
      <x:c r="H39" s="585" t="str">
        <x:f>IF(E39=0,"Covered",IF(G39&gt;0,"Runway","Resources depleted"))</x:f>
        <x:v>Covered</x:v>
      </x:c>
    </x:row>
    <x:row r="40" ht="22" customHeight="1">
      <x:c r="A40" s="586" t="n">
        <x:v>6</x:v>
      </x:c>
      <x:c r="B40" s="587" t="n">
        <x:f>DATE(YEAR($B$29),MONTH($B$29)+A40-1,1)</x:f>
        <x:v>46447</x:v>
      </x:c>
      <x:c r="C40" s="588" t="n">
        <x:f>SUMPRODUCT(('RELIABLE INCOME'!$C$5:$C$10="Yes")*('RELIABLE INCOME'!$B$5:$B$10)*(('RELIABLE INCOME'!$D$5:$D$10="")+('RELIABLE INCOME'!$D$5:$D$10&gt;=B40)))</x:f>
        <x:v>0</x:v>
      </x:c>
      <x:c r="D40" s="588" t="n">
        <x:f>$B$31</x:f>
        <x:v>0</x:v>
      </x:c>
      <x:c r="E40" s="588" t="n">
        <x:f>MAX(D40-C40,0)</x:f>
        <x:v>0</x:v>
      </x:c>
      <x:c r="F40" s="588" t="n">
        <x:f>G39</x:f>
        <x:v>0</x:v>
      </x:c>
      <x:c r="G40" s="584" t="n">
        <x:f>MAX(F40-E40,0)</x:f>
        <x:v>0</x:v>
      </x:c>
      <x:c r="H40" s="585" t="str">
        <x:f>IF(E40=0,"Covered",IF(G40&gt;0,"Runway","Resources depleted"))</x:f>
        <x:v>Covered</x:v>
      </x:c>
    </x:row>
    <x:row r="41" ht="22" customHeight="1">
      <x:c r="A41" s="585" t="n">
        <x:v>7</x:v>
      </x:c>
      <x:c r="B41" s="589" t="n">
        <x:f>DATE(YEAR($B$29),MONTH($B$29)+A41-1,1)</x:f>
        <x:v>46478</x:v>
      </x:c>
      <x:c r="C41" s="584" t="n">
        <x:f>SUMPRODUCT(('RELIABLE INCOME'!$C$5:$C$10="Yes")*('RELIABLE INCOME'!$B$5:$B$10)*(('RELIABLE INCOME'!$D$5:$D$10="")+('RELIABLE INCOME'!$D$5:$D$10&gt;=B41)))</x:f>
        <x:v>0</x:v>
      </x:c>
      <x:c r="D41" s="584" t="n">
        <x:f>$B$31</x:f>
        <x:v>0</x:v>
      </x:c>
      <x:c r="E41" s="584" t="n">
        <x:f>MAX(D41-C41,0)</x:f>
        <x:v>0</x:v>
      </x:c>
      <x:c r="F41" s="584" t="n">
        <x:f>G40</x:f>
        <x:v>0</x:v>
      </x:c>
      <x:c r="G41" s="584" t="n">
        <x:f>MAX(F41-E41,0)</x:f>
        <x:v>0</x:v>
      </x:c>
      <x:c r="H41" s="585" t="str">
        <x:f>IF(E41=0,"Covered",IF(G41&gt;0,"Runway","Resources depleted"))</x:f>
        <x:v>Covered</x:v>
      </x:c>
    </x:row>
    <x:row r="42" ht="22" customHeight="1">
      <x:c r="A42" s="585" t="n">
        <x:v>8</x:v>
      </x:c>
      <x:c r="B42" s="589" t="n">
        <x:f>DATE(YEAR($B$29),MONTH($B$29)+A42-1,1)</x:f>
        <x:v>46508</x:v>
      </x:c>
      <x:c r="C42" s="584" t="n">
        <x:f>SUMPRODUCT(('RELIABLE INCOME'!$C$5:$C$10="Yes")*('RELIABLE INCOME'!$B$5:$B$10)*(('RELIABLE INCOME'!$D$5:$D$10="")+('RELIABLE INCOME'!$D$5:$D$10&gt;=B42)))</x:f>
        <x:v>0</x:v>
      </x:c>
      <x:c r="D42" s="584" t="n">
        <x:f>$B$31</x:f>
        <x:v>0</x:v>
      </x:c>
      <x:c r="E42" s="584" t="n">
        <x:f>MAX(D42-C42,0)</x:f>
        <x:v>0</x:v>
      </x:c>
      <x:c r="F42" s="584" t="n">
        <x:f>G41</x:f>
        <x:v>0</x:v>
      </x:c>
      <x:c r="G42" s="584" t="n">
        <x:f>MAX(F42-E42,0)</x:f>
        <x:v>0</x:v>
      </x:c>
      <x:c r="H42" s="585" t="str">
        <x:f>IF(E42=0,"Covered",IF(G42&gt;0,"Runway","Resources depleted"))</x:f>
        <x:v>Covered</x:v>
      </x:c>
    </x:row>
    <x:row r="43" ht="22" customHeight="1">
      <x:c r="A43" s="585" t="n">
        <x:v>9</x:v>
      </x:c>
      <x:c r="B43" s="589" t="n">
        <x:f>DATE(YEAR($B$29),MONTH($B$29)+A43-1,1)</x:f>
        <x:v>46539</x:v>
      </x:c>
      <x:c r="C43" s="584" t="n">
        <x:f>SUMPRODUCT(('RELIABLE INCOME'!$C$5:$C$10="Yes")*('RELIABLE INCOME'!$B$5:$B$10)*(('RELIABLE INCOME'!$D$5:$D$10="")+('RELIABLE INCOME'!$D$5:$D$10&gt;=B43)))</x:f>
        <x:v>0</x:v>
      </x:c>
      <x:c r="D43" s="584" t="n">
        <x:f>$B$31</x:f>
        <x:v>0</x:v>
      </x:c>
      <x:c r="E43" s="584" t="n">
        <x:f>MAX(D43-C43,0)</x:f>
        <x:v>0</x:v>
      </x:c>
      <x:c r="F43" s="584" t="n">
        <x:f>G42</x:f>
        <x:v>0</x:v>
      </x:c>
      <x:c r="G43" s="584" t="n">
        <x:f>MAX(F43-E43,0)</x:f>
        <x:v>0</x:v>
      </x:c>
      <x:c r="H43" s="585" t="str">
        <x:f>IF(E43=0,"Covered",IF(G43&gt;0,"Runway","Resources depleted"))</x:f>
        <x:v>Covered</x:v>
      </x:c>
    </x:row>
    <x:row r="44" ht="22" customHeight="1">
      <x:c r="A44" s="585" t="n">
        <x:v>10</x:v>
      </x:c>
      <x:c r="B44" s="589" t="n">
        <x:f>DATE(YEAR($B$29),MONTH($B$29)+A44-1,1)</x:f>
        <x:v>46569</x:v>
      </x:c>
      <x:c r="C44" s="584" t="n">
        <x:f>SUMPRODUCT(('RELIABLE INCOME'!$C$5:$C$10="Yes")*('RELIABLE INCOME'!$B$5:$B$10)*(('RELIABLE INCOME'!$D$5:$D$10="")+('RELIABLE INCOME'!$D$5:$D$10&gt;=B44)))</x:f>
        <x:v>0</x:v>
      </x:c>
      <x:c r="D44" s="584" t="n">
        <x:f>$B$31</x:f>
        <x:v>0</x:v>
      </x:c>
      <x:c r="E44" s="584" t="n">
        <x:f>MAX(D44-C44,0)</x:f>
        <x:v>0</x:v>
      </x:c>
      <x:c r="F44" s="584" t="n">
        <x:f>G43</x:f>
        <x:v>0</x:v>
      </x:c>
      <x:c r="G44" s="584" t="n">
        <x:f>MAX(F44-E44,0)</x:f>
        <x:v>0</x:v>
      </x:c>
      <x:c r="H44" s="585" t="str">
        <x:f>IF(E44=0,"Covered",IF(G44&gt;0,"Runway","Resources depleted"))</x:f>
        <x:v>Covered</x:v>
      </x:c>
    </x:row>
    <x:row r="45" ht="22" customHeight="1">
      <x:c r="A45" s="585" t="n">
        <x:v>11</x:v>
      </x:c>
      <x:c r="B45" s="589" t="n">
        <x:f>DATE(YEAR($B$29),MONTH($B$29)+A45-1,1)</x:f>
        <x:v>46600</x:v>
      </x:c>
      <x:c r="C45" s="584" t="n">
        <x:f>SUMPRODUCT(('RELIABLE INCOME'!$C$5:$C$10="Yes")*('RELIABLE INCOME'!$B$5:$B$10)*(('RELIABLE INCOME'!$D$5:$D$10="")+('RELIABLE INCOME'!$D$5:$D$10&gt;=B45)))</x:f>
        <x:v>0</x:v>
      </x:c>
      <x:c r="D45" s="584" t="n">
        <x:f>$B$31</x:f>
        <x:v>0</x:v>
      </x:c>
      <x:c r="E45" s="584" t="n">
        <x:f>MAX(D45-C45,0)</x:f>
        <x:v>0</x:v>
      </x:c>
      <x:c r="F45" s="584" t="n">
        <x:f>G44</x:f>
        <x:v>0</x:v>
      </x:c>
      <x:c r="G45" s="584" t="n">
        <x:f>MAX(F45-E45,0)</x:f>
        <x:v>0</x:v>
      </x:c>
      <x:c r="H45" s="585" t="str">
        <x:f>IF(E45=0,"Covered",IF(G45&gt;0,"Runway","Resources depleted"))</x:f>
        <x:v>Covered</x:v>
      </x:c>
    </x:row>
    <x:row r="46" ht="22" customHeight="1">
      <x:c r="A46" s="585" t="n">
        <x:v>12</x:v>
      </x:c>
      <x:c r="B46" s="589" t="n">
        <x:f>DATE(YEAR($B$29),MONTH($B$29)+A46-1,1)</x:f>
        <x:v>46631</x:v>
      </x:c>
      <x:c r="C46" s="584" t="n">
        <x:f>SUMPRODUCT(('RELIABLE INCOME'!$C$5:$C$10="Yes")*('RELIABLE INCOME'!$B$5:$B$10)*(('RELIABLE INCOME'!$D$5:$D$10="")+('RELIABLE INCOME'!$D$5:$D$10&gt;=B46)))</x:f>
        <x:v>0</x:v>
      </x:c>
      <x:c r="D46" s="584" t="n">
        <x:f>$B$31</x:f>
        <x:v>0</x:v>
      </x:c>
      <x:c r="E46" s="584" t="n">
        <x:f>MAX(D46-C46,0)</x:f>
        <x:v>0</x:v>
      </x:c>
      <x:c r="F46" s="584" t="n">
        <x:f>G45</x:f>
        <x:v>0</x:v>
      </x:c>
      <x:c r="G46" s="584" t="n">
        <x:f>MAX(F46-E46,0)</x:f>
        <x:v>0</x:v>
      </x:c>
      <x:c r="H46" s="585" t="str">
        <x:f>IF(E46=0,"Covered",IF(G46&gt;0,"Runway","Resources depleted"))</x:f>
        <x:v>Covered</x:v>
      </x:c>
    </x:row>
    <x:row r="47" ht="22" customHeight="1">
      <x:c r="A47" s="585" t="n">
        <x:v>13</x:v>
      </x:c>
      <x:c r="B47" s="589" t="n">
        <x:f>DATE(YEAR($B$29),MONTH($B$29)+A47-1,1)</x:f>
        <x:v>46661</x:v>
      </x:c>
      <x:c r="C47" s="584" t="n">
        <x:f>SUMPRODUCT(('RELIABLE INCOME'!$C$5:$C$10="Yes")*('RELIABLE INCOME'!$B$5:$B$10)*(('RELIABLE INCOME'!$D$5:$D$10="")+('RELIABLE INCOME'!$D$5:$D$10&gt;=B47)))</x:f>
        <x:v>0</x:v>
      </x:c>
      <x:c r="D47" s="584" t="n">
        <x:f>$B$31</x:f>
        <x:v>0</x:v>
      </x:c>
      <x:c r="E47" s="584" t="n">
        <x:f>MAX(D47-C47,0)</x:f>
        <x:v>0</x:v>
      </x:c>
      <x:c r="F47" s="584" t="n">
        <x:f>G46</x:f>
        <x:v>0</x:v>
      </x:c>
      <x:c r="G47" s="584" t="n">
        <x:f>MAX(F47-E47,0)</x:f>
        <x:v>0</x:v>
      </x:c>
      <x:c r="H47" s="585" t="str">
        <x:f>IF(E47=0,"Covered",IF(G47&gt;0,"Runway","Resources depleted"))</x:f>
        <x:v>Covered</x:v>
      </x:c>
    </x:row>
    <x:row r="48" ht="22" customHeight="1">
      <x:c r="A48" s="585" t="n">
        <x:v>14</x:v>
      </x:c>
      <x:c r="B48" s="589" t="n">
        <x:f>DATE(YEAR($B$29),MONTH($B$29)+A48-1,1)</x:f>
        <x:v>46692</x:v>
      </x:c>
      <x:c r="C48" s="584" t="n">
        <x:f>SUMPRODUCT(('RELIABLE INCOME'!$C$5:$C$10="Yes")*('RELIABLE INCOME'!$B$5:$B$10)*(('RELIABLE INCOME'!$D$5:$D$10="")+('RELIABLE INCOME'!$D$5:$D$10&gt;=B48)))</x:f>
        <x:v>0</x:v>
      </x:c>
      <x:c r="D48" s="584" t="n">
        <x:f>$B$31</x:f>
        <x:v>0</x:v>
      </x:c>
      <x:c r="E48" s="584" t="n">
        <x:f>MAX(D48-C48,0)</x:f>
        <x:v>0</x:v>
      </x:c>
      <x:c r="F48" s="584" t="n">
        <x:f>G47</x:f>
        <x:v>0</x:v>
      </x:c>
      <x:c r="G48" s="584" t="n">
        <x:f>MAX(F48-E48,0)</x:f>
        <x:v>0</x:v>
      </x:c>
      <x:c r="H48" s="585" t="str">
        <x:f>IF(E48=0,"Covered",IF(G48&gt;0,"Runway","Resources depleted"))</x:f>
        <x:v>Covered</x:v>
      </x:c>
    </x:row>
    <x:row r="49" ht="22" customHeight="1">
      <x:c r="A49" s="585" t="n">
        <x:v>15</x:v>
      </x:c>
      <x:c r="B49" s="589" t="n">
        <x:f>DATE(YEAR($B$29),MONTH($B$29)+A49-1,1)</x:f>
        <x:v>46722</x:v>
      </x:c>
      <x:c r="C49" s="584" t="n">
        <x:f>SUMPRODUCT(('RELIABLE INCOME'!$C$5:$C$10="Yes")*('RELIABLE INCOME'!$B$5:$B$10)*(('RELIABLE INCOME'!$D$5:$D$10="")+('RELIABLE INCOME'!$D$5:$D$10&gt;=B49)))</x:f>
        <x:v>0</x:v>
      </x:c>
      <x:c r="D49" s="584" t="n">
        <x:f>$B$31</x:f>
        <x:v>0</x:v>
      </x:c>
      <x:c r="E49" s="584" t="n">
        <x:f>MAX(D49-C49,0)</x:f>
        <x:v>0</x:v>
      </x:c>
      <x:c r="F49" s="584" t="n">
        <x:f>G48</x:f>
        <x:v>0</x:v>
      </x:c>
      <x:c r="G49" s="584" t="n">
        <x:f>MAX(F49-E49,0)</x:f>
        <x:v>0</x:v>
      </x:c>
      <x:c r="H49" s="585" t="str">
        <x:f>IF(E49=0,"Covered",IF(G49&gt;0,"Runway","Resources depleted"))</x:f>
        <x:v>Covered</x:v>
      </x:c>
    </x:row>
    <x:row r="50" ht="22" customHeight="1">
      <x:c r="A50" s="585" t="n">
        <x:v>16</x:v>
      </x:c>
      <x:c r="B50" s="589" t="n">
        <x:f>DATE(YEAR($B$29),MONTH($B$29)+A50-1,1)</x:f>
        <x:v>46753</x:v>
      </x:c>
      <x:c r="C50" s="584" t="n">
        <x:f>SUMPRODUCT(('RELIABLE INCOME'!$C$5:$C$10="Yes")*('RELIABLE INCOME'!$B$5:$B$10)*(('RELIABLE INCOME'!$D$5:$D$10="")+('RELIABLE INCOME'!$D$5:$D$10&gt;=B50)))</x:f>
        <x:v>0</x:v>
      </x:c>
      <x:c r="D50" s="584" t="n">
        <x:f>$B$31</x:f>
        <x:v>0</x:v>
      </x:c>
      <x:c r="E50" s="584" t="n">
        <x:f>MAX(D50-C50,0)</x:f>
        <x:v>0</x:v>
      </x:c>
      <x:c r="F50" s="584" t="n">
        <x:f>G49</x:f>
        <x:v>0</x:v>
      </x:c>
      <x:c r="G50" s="584" t="n">
        <x:f>MAX(F50-E50,0)</x:f>
        <x:v>0</x:v>
      </x:c>
      <x:c r="H50" s="585" t="str">
        <x:f>IF(E50=0,"Covered",IF(G50&gt;0,"Runway","Resources depleted"))</x:f>
        <x:v>Covered</x:v>
      </x:c>
    </x:row>
    <x:row r="51" ht="22" customHeight="1">
      <x:c r="A51" s="585" t="n">
        <x:v>17</x:v>
      </x:c>
      <x:c r="B51" s="589" t="n">
        <x:f>DATE(YEAR($B$29),MONTH($B$29)+A51-1,1)</x:f>
        <x:v>46784</x:v>
      </x:c>
      <x:c r="C51" s="584" t="n">
        <x:f>SUMPRODUCT(('RELIABLE INCOME'!$C$5:$C$10="Yes")*('RELIABLE INCOME'!$B$5:$B$10)*(('RELIABLE INCOME'!$D$5:$D$10="")+('RELIABLE INCOME'!$D$5:$D$10&gt;=B51)))</x:f>
        <x:v>0</x:v>
      </x:c>
      <x:c r="D51" s="584" t="n">
        <x:f>$B$31</x:f>
        <x:v>0</x:v>
      </x:c>
      <x:c r="E51" s="584" t="n">
        <x:f>MAX(D51-C51,0)</x:f>
        <x:v>0</x:v>
      </x:c>
      <x:c r="F51" s="584" t="n">
        <x:f>G50</x:f>
        <x:v>0</x:v>
      </x:c>
      <x:c r="G51" s="584" t="n">
        <x:f>MAX(F51-E51,0)</x:f>
        <x:v>0</x:v>
      </x:c>
      <x:c r="H51" s="585" t="str">
        <x:f>IF(E51=0,"Covered",IF(G51&gt;0,"Runway","Resources depleted"))</x:f>
        <x:v>Covered</x:v>
      </x:c>
    </x:row>
    <x:row r="52" ht="22" customHeight="1">
      <x:c r="A52" s="585" t="n">
        <x:v>18</x:v>
      </x:c>
      <x:c r="B52" s="589" t="n">
        <x:f>DATE(YEAR($B$29),MONTH($B$29)+A52-1,1)</x:f>
        <x:v>46813</x:v>
      </x:c>
      <x:c r="C52" s="584" t="n">
        <x:f>SUMPRODUCT(('RELIABLE INCOME'!$C$5:$C$10="Yes")*('RELIABLE INCOME'!$B$5:$B$10)*(('RELIABLE INCOME'!$D$5:$D$10="")+('RELIABLE INCOME'!$D$5:$D$10&gt;=B52)))</x:f>
        <x:v>0</x:v>
      </x:c>
      <x:c r="D52" s="584" t="n">
        <x:f>$B$31</x:f>
        <x:v>0</x:v>
      </x:c>
      <x:c r="E52" s="584" t="n">
        <x:f>MAX(D52-C52,0)</x:f>
        <x:v>0</x:v>
      </x:c>
      <x:c r="F52" s="584" t="n">
        <x:f>G51</x:f>
        <x:v>0</x:v>
      </x:c>
      <x:c r="G52" s="584" t="n">
        <x:f>MAX(F52-E52,0)</x:f>
        <x:v>0</x:v>
      </x:c>
      <x:c r="H52" s="585" t="str">
        <x:f>IF(E52=0,"Covered",IF(G52&gt;0,"Runway","Resources depleted"))</x:f>
        <x:v>Covered</x:v>
      </x:c>
    </x:row>
    <x:row r="53" ht="22" customHeight="1">
      <x:c r="A53" s="585" t="n">
        <x:v>19</x:v>
      </x:c>
      <x:c r="B53" s="589" t="n">
        <x:f>DATE(YEAR($B$29),MONTH($B$29)+A53-1,1)</x:f>
        <x:v>46844</x:v>
      </x:c>
      <x:c r="C53" s="584" t="n">
        <x:f>SUMPRODUCT(('RELIABLE INCOME'!$C$5:$C$10="Yes")*('RELIABLE INCOME'!$B$5:$B$10)*(('RELIABLE INCOME'!$D$5:$D$10="")+('RELIABLE INCOME'!$D$5:$D$10&gt;=B53)))</x:f>
        <x:v>0</x:v>
      </x:c>
      <x:c r="D53" s="584" t="n">
        <x:f>$B$31</x:f>
        <x:v>0</x:v>
      </x:c>
      <x:c r="E53" s="584" t="n">
        <x:f>MAX(D53-C53,0)</x:f>
        <x:v>0</x:v>
      </x:c>
      <x:c r="F53" s="584" t="n">
        <x:f>G52</x:f>
        <x:v>0</x:v>
      </x:c>
      <x:c r="G53" s="584" t="n">
        <x:f>MAX(F53-E53,0)</x:f>
        <x:v>0</x:v>
      </x:c>
      <x:c r="H53" s="585" t="str">
        <x:f>IF(E53=0,"Covered",IF(G53&gt;0,"Runway","Resources depleted"))</x:f>
        <x:v>Covered</x:v>
      </x:c>
    </x:row>
    <x:row r="54" ht="22" customHeight="1">
      <x:c r="A54" s="585" t="n">
        <x:v>20</x:v>
      </x:c>
      <x:c r="B54" s="589" t="n">
        <x:f>DATE(YEAR($B$29),MONTH($B$29)+A54-1,1)</x:f>
        <x:v>46874</x:v>
      </x:c>
      <x:c r="C54" s="584" t="n">
        <x:f>SUMPRODUCT(('RELIABLE INCOME'!$C$5:$C$10="Yes")*('RELIABLE INCOME'!$B$5:$B$10)*(('RELIABLE INCOME'!$D$5:$D$10="")+('RELIABLE INCOME'!$D$5:$D$10&gt;=B54)))</x:f>
        <x:v>0</x:v>
      </x:c>
      <x:c r="D54" s="584" t="n">
        <x:f>$B$31</x:f>
        <x:v>0</x:v>
      </x:c>
      <x:c r="E54" s="584" t="n">
        <x:f>MAX(D54-C54,0)</x:f>
        <x:v>0</x:v>
      </x:c>
      <x:c r="F54" s="584" t="n">
        <x:f>G53</x:f>
        <x:v>0</x:v>
      </x:c>
      <x:c r="G54" s="584" t="n">
        <x:f>MAX(F54-E54,0)</x:f>
        <x:v>0</x:v>
      </x:c>
      <x:c r="H54" s="585" t="str">
        <x:f>IF(E54=0,"Covered",IF(G54&gt;0,"Runway","Resources depleted"))</x:f>
        <x:v>Covered</x:v>
      </x:c>
    </x:row>
    <x:row r="55" ht="22" customHeight="1">
      <x:c r="A55" s="585" t="n">
        <x:v>21</x:v>
      </x:c>
      <x:c r="B55" s="589" t="n">
        <x:f>DATE(YEAR($B$29),MONTH($B$29)+A55-1,1)</x:f>
        <x:v>46905</x:v>
      </x:c>
      <x:c r="C55" s="584" t="n">
        <x:f>SUMPRODUCT(('RELIABLE INCOME'!$C$5:$C$10="Yes")*('RELIABLE INCOME'!$B$5:$B$10)*(('RELIABLE INCOME'!$D$5:$D$10="")+('RELIABLE INCOME'!$D$5:$D$10&gt;=B55)))</x:f>
        <x:v>0</x:v>
      </x:c>
      <x:c r="D55" s="584" t="n">
        <x:f>$B$31</x:f>
        <x:v>0</x:v>
      </x:c>
      <x:c r="E55" s="584" t="n">
        <x:f>MAX(D55-C55,0)</x:f>
        <x:v>0</x:v>
      </x:c>
      <x:c r="F55" s="584" t="n">
        <x:f>G54</x:f>
        <x:v>0</x:v>
      </x:c>
      <x:c r="G55" s="584" t="n">
        <x:f>MAX(F55-E55,0)</x:f>
        <x:v>0</x:v>
      </x:c>
      <x:c r="H55" s="585" t="str">
        <x:f>IF(E55=0,"Covered",IF(G55&gt;0,"Runway","Resources depleted"))</x:f>
        <x:v>Covered</x:v>
      </x:c>
    </x:row>
    <x:row r="56" ht="22" customHeight="1">
      <x:c r="A56" s="585" t="n">
        <x:v>22</x:v>
      </x:c>
      <x:c r="B56" s="589" t="n">
        <x:f>DATE(YEAR($B$29),MONTH($B$29)+A56-1,1)</x:f>
        <x:v>46935</x:v>
      </x:c>
      <x:c r="C56" s="584" t="n">
        <x:f>SUMPRODUCT(('RELIABLE INCOME'!$C$5:$C$10="Yes")*('RELIABLE INCOME'!$B$5:$B$10)*(('RELIABLE INCOME'!$D$5:$D$10="")+('RELIABLE INCOME'!$D$5:$D$10&gt;=B56)))</x:f>
        <x:v>0</x:v>
      </x:c>
      <x:c r="D56" s="584" t="n">
        <x:f>$B$31</x:f>
        <x:v>0</x:v>
      </x:c>
      <x:c r="E56" s="584" t="n">
        <x:f>MAX(D56-C56,0)</x:f>
        <x:v>0</x:v>
      </x:c>
      <x:c r="F56" s="584" t="n">
        <x:f>G55</x:f>
        <x:v>0</x:v>
      </x:c>
      <x:c r="G56" s="584" t="n">
        <x:f>MAX(F56-E56,0)</x:f>
        <x:v>0</x:v>
      </x:c>
      <x:c r="H56" s="585" t="str">
        <x:f>IF(E56=0,"Covered",IF(G56&gt;0,"Runway","Resources depleted"))</x:f>
        <x:v>Covered</x:v>
      </x:c>
    </x:row>
    <x:row r="57" ht="22" customHeight="1">
      <x:c r="A57" s="585" t="n">
        <x:v>23</x:v>
      </x:c>
      <x:c r="B57" s="589" t="n">
        <x:f>DATE(YEAR($B$29),MONTH($B$29)+A57-1,1)</x:f>
        <x:v>46966</x:v>
      </x:c>
      <x:c r="C57" s="584" t="n">
        <x:f>SUMPRODUCT(('RELIABLE INCOME'!$C$5:$C$10="Yes")*('RELIABLE INCOME'!$B$5:$B$10)*(('RELIABLE INCOME'!$D$5:$D$10="")+('RELIABLE INCOME'!$D$5:$D$10&gt;=B57)))</x:f>
        <x:v>0</x:v>
      </x:c>
      <x:c r="D57" s="584" t="n">
        <x:f>$B$31</x:f>
        <x:v>0</x:v>
      </x:c>
      <x:c r="E57" s="584" t="n">
        <x:f>MAX(D57-C57,0)</x:f>
        <x:v>0</x:v>
      </x:c>
      <x:c r="F57" s="584" t="n">
        <x:f>G56</x:f>
        <x:v>0</x:v>
      </x:c>
      <x:c r="G57" s="584" t="n">
        <x:f>MAX(F57-E57,0)</x:f>
        <x:v>0</x:v>
      </x:c>
      <x:c r="H57" s="585" t="str">
        <x:f>IF(E57=0,"Covered",IF(G57&gt;0,"Runway","Resources depleted"))</x:f>
        <x:v>Covered</x:v>
      </x:c>
    </x:row>
    <x:row r="58" ht="22" customHeight="1">
      <x:c r="A58" s="590" t="n">
        <x:v>24</x:v>
      </x:c>
      <x:c r="B58" s="591" t="n">
        <x:f>DATE(YEAR($B$29),MONTH($B$29)+A58-1,1)</x:f>
        <x:v>46997</x:v>
      </x:c>
      <x:c r="C58" s="592" t="n">
        <x:f>SUMPRODUCT(('RELIABLE INCOME'!$C$5:$C$10="Yes")*('RELIABLE INCOME'!$B$5:$B$10)*(('RELIABLE INCOME'!$D$5:$D$10="")+('RELIABLE INCOME'!$D$5:$D$10&gt;=B58)))</x:f>
        <x:v>0</x:v>
      </x:c>
      <x:c r="D58" s="592" t="n">
        <x:f>$B$31</x:f>
        <x:v>0</x:v>
      </x:c>
      <x:c r="E58" s="592" t="n">
        <x:f>MAX(D58-C58,0)</x:f>
        <x:v>0</x:v>
      </x:c>
      <x:c r="F58" s="592" t="n">
        <x:f>G57</x:f>
        <x:v>0</x:v>
      </x:c>
      <x:c r="G58" s="592" t="n">
        <x:f>MAX(F58-E58,0)</x:f>
        <x:v>0</x:v>
      </x:c>
      <x:c r="H58" s="590" t="str">
        <x:f>IF(E58=0,"Covered",IF(G58&gt;0,"Runway","Resources depleted"))</x:f>
        <x:v>Covered</x:v>
      </x:c>
    </x:row>
  </x:sheetData>
  <x:mergeCells>
    <x:mergeCell ref="A1:F1"/>
    <x:mergeCell ref="A2:F2"/>
    <x:mergeCell ref="A4:F4"/>
    <x:mergeCell ref="J24:M24"/>
    <x:mergeCell ref="J33:M37"/>
    <x:mergeCell ref="A10:F10"/>
    <x:mergeCell ref="A11:F11"/>
    <x:mergeCell ref="A12:F12"/>
    <x:mergeCell ref="A13:F13"/>
    <x:mergeCell ref="A14:F15"/>
    <x:mergeCell ref="A17:F17"/>
    <x:mergeCell ref="D18:F20"/>
    <x:mergeCell ref="A24:H24"/>
    <x:mergeCell ref="A25:H27"/>
  </x:mergeCells>
  <x:conditionalFormatting sqref="H35:H58">
    <x:cfRule type="expression" dxfId="0" priority="1">
      <x:formula>H35="Covered"</x:formula>
    </x:cfRule>
    <x:cfRule type="expression" dxfId="1" priority="2">
      <x:formula>H35="Resources depleted"</x:formula>
    </x:cfRule>
    <x:cfRule type="expression" dxfId="2" priority="3">
      <x:formula>H35="Runway"</x:formula>
    </x:cfRule>
  </x:conditionalFormatting>
  <x:pageMargins left="0.7" right="0.7" top="0.75" bottom="0.75" header="0.3" footer="0.3"/>
</x:worksheet>
</file>

<file path=xl/worksheets/sheet6.xml><?xml version="1.0" encoding="utf-8"?>
<x:worksheet xmlns:x="http://schemas.openxmlformats.org/spreadsheetml/2006/main">
  <x:sheetFormatPr defaultRowHeight="15"/>
  <x:cols>
    <x:col min="1" max="1" width="42" hidden="0" customWidth="1"/>
    <x:col min="2" max="2" width="25" hidden="0" customWidth="1"/>
    <x:col min="3" max="3" width="14" hidden="0" customWidth="1"/>
    <x:col min="4" max="4" width="14" hidden="0" customWidth="1"/>
    <x:col min="5" max="5" width="14" hidden="0" customWidth="1"/>
    <x:col min="6" max="6" width="14" hidden="0" customWidth="1"/>
  </x:cols>
  <x:sheetData>
    <x:row r="1" ht="38" customHeight="1">
      <x:c r="A1" s="415" t="str">
        <x:v>5 · MY PLAN</x:v>
      </x:c>
      <x:c r="B1" s="417"/>
      <x:c r="C1" s="417"/>
      <x:c r="D1" s="417"/>
      <x:c r="E1" s="417"/>
      <x:c r="F1" s="417"/>
    </x:row>
    <x:row r="2" ht="30" customHeight="1">
      <x:c r="A2" s="373" t="str">
        <x:v>Turn your runway into decisions.</x:v>
      </x:c>
      <x:c r="B2" s="373"/>
      <x:c r="C2" s="373"/>
      <x:c r="D2" s="373"/>
      <x:c r="E2" s="373"/>
      <x:c r="F2" s="373"/>
    </x:row>
    <x:row r="3">
      <x:c r="A3" s="361"/>
      <x:c r="B3" s="361"/>
      <x:c r="C3" s="361"/>
      <x:c r="D3" s="361"/>
      <x:c r="E3" s="361"/>
      <x:c r="F3" s="361"/>
    </x:row>
    <x:row r="4" ht="25" customHeight="1">
      <x:c r="A4" s="420" t="str">
        <x:v>NEXT DECISION DATE</x:v>
      </x:c>
      <x:c r="B4" s="420"/>
      <x:c r="C4" s="420"/>
      <x:c r="D4" s="420"/>
      <x:c r="E4" s="420"/>
      <x:c r="F4" s="420"/>
    </x:row>
    <x:row r="5">
      <x:c r="A5" s="361" t="str">
        <x:v>My next Runway review date</x:v>
      </x:c>
      <x:c r="B5" s="522" t="str"/>
      <x:c r="C5" s="361"/>
      <x:c r="D5" s="361"/>
      <x:c r="E5" s="361"/>
      <x:c r="F5" s="361"/>
    </x:row>
    <x:row r="6" ht="30" customHeight="1">
      <x:c r="A6" s="361" t="str">
        <x:v>First temporary income / benefit expected to end</x:v>
      </x:c>
      <x:c r="B6" s="523" t="str"/>
      <x:c r="C6" s="361"/>
      <x:c r="D6" s="361"/>
      <x:c r="E6" s="361"/>
      <x:c r="F6" s="361"/>
    </x:row>
    <x:row r="7">
      <x:c r="A7" s="361" t="str">
        <x:v>Expected end date</x:v>
      </x:c>
      <x:c r="B7" s="524" t="str"/>
      <x:c r="C7" s="361"/>
      <x:c r="D7" s="361"/>
      <x:c r="E7" s="361"/>
      <x:c r="F7" s="361"/>
    </x:row>
    <x:row r="8" ht="30" customHeight="1">
      <x:c r="A8" s="361" t="str">
        <x:v>If it ends, my estimated monthly Cash Gap becomes</x:v>
      </x:c>
      <x:c r="B8" s="525" t="str"/>
      <x:c r="C8" s="361"/>
      <x:c r="D8" s="361"/>
      <x:c r="E8" s="361"/>
      <x:c r="F8" s="361"/>
    </x:row>
    <x:row r="9" ht="30" customHeight="1">
      <x:c r="A9" s="361" t="str">
        <x:v>One number I need to verify before my next review</x:v>
      </x:c>
      <x:c r="B9" s="526" t="str"/>
      <x:c r="C9" s="361"/>
      <x:c r="D9" s="361"/>
      <x:c r="E9" s="361"/>
      <x:c r="F9" s="361"/>
    </x:row>
    <x:row r="10">
      <x:c r="A10" s="361"/>
      <x:c r="B10" s="361"/>
      <x:c r="C10" s="361"/>
      <x:c r="D10" s="361"/>
      <x:c r="E10" s="361"/>
      <x:c r="F10" s="361"/>
    </x:row>
    <x:row r="11">
      <x:c r="A11" s="361"/>
      <x:c r="B11" s="361"/>
      <x:c r="C11" s="361"/>
      <x:c r="D11" s="361"/>
      <x:c r="E11" s="361"/>
      <x:c r="F11" s="361"/>
    </x:row>
    <x:row r="12" ht="25" customHeight="1">
      <x:c r="A12" s="420" t="str">
        <x:v>WHAT ARE MY NUMBERS TELLING ME?</x:v>
      </x:c>
      <x:c r="B12" s="420"/>
      <x:c r="C12" s="420"/>
      <x:c r="D12" s="420"/>
      <x:c r="E12" s="420"/>
      <x:c r="F12" s="420"/>
    </x:row>
    <x:row r="13">
      <x:c r="A13" s="362" t="str">
        <x:v>What feels different now that I can see the numbers?</x:v>
      </x:c>
      <x:c r="B13" s="362"/>
      <x:c r="C13" s="362"/>
      <x:c r="D13" s="362"/>
      <x:c r="E13" s="362"/>
      <x:c r="F13" s="362"/>
    </x:row>
    <x:row r="14">
      <x:c r="A14" s="405"/>
      <x:c r="B14" s="405"/>
      <x:c r="C14" s="405"/>
      <x:c r="D14" s="405"/>
      <x:c r="E14" s="405"/>
      <x:c r="F14" s="405"/>
    </x:row>
    <x:row r="15">
      <x:c r="A15" s="408"/>
      <x:c r="B15" s="408"/>
      <x:c r="C15" s="408"/>
      <x:c r="D15" s="408"/>
      <x:c r="E15" s="408"/>
      <x:c r="F15" s="408"/>
    </x:row>
    <x:row r="16">
      <x:c r="A16" s="361"/>
      <x:c r="B16" s="361"/>
      <x:c r="C16" s="361"/>
      <x:c r="D16" s="361"/>
      <x:c r="E16" s="361"/>
      <x:c r="F16" s="361"/>
    </x:row>
    <x:row r="17">
      <x:c r="A17" s="362" t="str">
        <x:v>What is one expense decision I can make now?</x:v>
      </x:c>
      <x:c r="B17" s="362"/>
      <x:c r="C17" s="362"/>
      <x:c r="D17" s="362"/>
      <x:c r="E17" s="362"/>
      <x:c r="F17" s="362"/>
    </x:row>
    <x:row r="18">
      <x:c r="A18" s="405"/>
      <x:c r="B18" s="405"/>
      <x:c r="C18" s="405"/>
      <x:c r="D18" s="405"/>
      <x:c r="E18" s="405"/>
      <x:c r="F18" s="405"/>
    </x:row>
    <x:row r="19">
      <x:c r="A19" s="408"/>
      <x:c r="B19" s="408"/>
      <x:c r="C19" s="408"/>
      <x:c r="D19" s="408"/>
      <x:c r="E19" s="408"/>
      <x:c r="F19" s="408"/>
    </x:row>
    <x:row r="20">
      <x:c r="A20" s="361"/>
      <x:c r="B20" s="361"/>
      <x:c r="C20" s="361"/>
      <x:c r="D20" s="361"/>
      <x:c r="E20" s="361"/>
      <x:c r="F20" s="361"/>
    </x:row>
    <x:row r="21">
      <x:c r="A21" s="362" t="str">
        <x:v>What is one income action I should explore next?</x:v>
      </x:c>
      <x:c r="B21" s="362"/>
      <x:c r="C21" s="362"/>
      <x:c r="D21" s="362"/>
      <x:c r="E21" s="362"/>
      <x:c r="F21" s="362"/>
    </x:row>
    <x:row r="22">
      <x:c r="A22" s="405"/>
      <x:c r="B22" s="405"/>
      <x:c r="C22" s="405"/>
      <x:c r="D22" s="405"/>
      <x:c r="E22" s="405"/>
      <x:c r="F22" s="405"/>
    </x:row>
    <x:row r="23">
      <x:c r="A23" s="408"/>
      <x:c r="B23" s="408"/>
      <x:c r="C23" s="408"/>
      <x:c r="D23" s="408"/>
      <x:c r="E23" s="408"/>
      <x:c r="F23" s="408"/>
    </x:row>
    <x:row r="24">
      <x:c r="A24" s="361"/>
      <x:c r="B24" s="361"/>
      <x:c r="C24" s="361"/>
      <x:c r="D24" s="361"/>
      <x:c r="E24" s="361"/>
      <x:c r="F24" s="361"/>
    </x:row>
    <x:row r="25">
      <x:c r="A25" s="362" t="str">
        <x:v>At what point would I change my job-search or income strategy?</x:v>
      </x:c>
      <x:c r="B25" s="362"/>
      <x:c r="C25" s="362"/>
      <x:c r="D25" s="362"/>
      <x:c r="E25" s="362"/>
      <x:c r="F25" s="362"/>
    </x:row>
    <x:row r="26">
      <x:c r="A26" s="405"/>
      <x:c r="B26" s="405"/>
      <x:c r="C26" s="405"/>
      <x:c r="D26" s="405"/>
      <x:c r="E26" s="405"/>
      <x:c r="F26" s="405"/>
    </x:row>
    <x:row r="27">
      <x:c r="A27" s="408"/>
      <x:c r="B27" s="408"/>
      <x:c r="C27" s="408"/>
      <x:c r="D27" s="408"/>
      <x:c r="E27" s="408"/>
      <x:c r="F27" s="408"/>
    </x:row>
    <x:row r="28">
      <x:c r="A28" s="361"/>
      <x:c r="B28" s="361"/>
      <x:c r="C28" s="361"/>
      <x:c r="D28" s="361"/>
      <x:c r="E28" s="361"/>
      <x:c r="F28" s="361"/>
    </x:row>
    <x:row r="29">
      <x:c r="A29" s="362" t="str">
        <x:v>What decision do I need more information or professional guidance about before acting?</x:v>
      </x:c>
      <x:c r="B29" s="362"/>
      <x:c r="C29" s="362"/>
      <x:c r="D29" s="362"/>
      <x:c r="E29" s="362"/>
      <x:c r="F29" s="362"/>
    </x:row>
    <x:row r="30">
      <x:c r="A30" s="405"/>
      <x:c r="B30" s="405"/>
      <x:c r="C30" s="405"/>
      <x:c r="D30" s="405"/>
      <x:c r="E30" s="405"/>
      <x:c r="F30" s="405"/>
    </x:row>
    <x:row r="31">
      <x:c r="A31" s="408"/>
      <x:c r="B31" s="408"/>
      <x:c r="C31" s="408"/>
      <x:c r="D31" s="408"/>
      <x:c r="E31" s="408"/>
      <x:c r="F31" s="408"/>
    </x:row>
    <x:row r="32">
      <x:c r="A32" s="361"/>
      <x:c r="B32" s="361"/>
      <x:c r="C32" s="361"/>
      <x:c r="D32" s="361"/>
      <x:c r="E32" s="361"/>
      <x:c r="F32" s="361"/>
    </x:row>
    <x:row r="33" ht="20" customHeight="1">
      <x:c r="A33" s="527" t="str">
        <x:v>YOUR RUNWAY IS NOT YOUR PANIC DATE.
It is information. Use it to decide what deserves attention now, what can wait, and what might need to change if your transition lasts longer than expected.</x:v>
      </x:c>
      <x:c r="B33" s="527"/>
      <x:c r="C33" s="527"/>
      <x:c r="D33" s="527"/>
      <x:c r="E33" s="527"/>
      <x:c r="F33" s="527"/>
    </x:row>
    <x:row r="34" ht="20" customHeight="1">
      <x:c r="A34" s="527"/>
      <x:c r="B34" s="527"/>
      <x:c r="C34" s="527"/>
      <x:c r="D34" s="527"/>
      <x:c r="E34" s="527"/>
      <x:c r="F34" s="527"/>
    </x:row>
    <x:row r="35" ht="20" customHeight="1">
      <x:c r="A35" s="527"/>
      <x:c r="B35" s="527"/>
      <x:c r="C35" s="527"/>
      <x:c r="D35" s="527"/>
      <x:c r="E35" s="527"/>
      <x:c r="F35" s="527"/>
    </x:row>
    <x:row r="36">
      <x:c r="A36" s="361"/>
      <x:c r="B36" s="361"/>
      <x:c r="C36" s="361"/>
      <x:c r="D36" s="361"/>
      <x:c r="E36" s="361"/>
      <x:c r="F36" s="361"/>
    </x:row>
    <x:row r="37">
      <x:c r="A37" s="361"/>
      <x:c r="B37" s="361"/>
      <x:c r="C37" s="361"/>
      <x:c r="D37" s="361"/>
      <x:c r="E37" s="361"/>
      <x:c r="F37" s="361"/>
    </x:row>
    <x:row r="38" ht="20" customHeight="1">
      <x:c r="A38" s="531" t="str">
        <x:v>EVERYDAY WERK  ·  Ordinary steps. Extraordinary possibilities.</x:v>
      </x:c>
      <x:c r="B38" s="531"/>
      <x:c r="C38" s="531"/>
      <x:c r="D38" s="531"/>
      <x:c r="E38" s="531"/>
      <x:c r="F38" s="531"/>
    </x:row>
    <x:row r="39">
      <x:c r="A39" s="361"/>
      <x:c r="B39" s="361"/>
      <x:c r="C39" s="361"/>
      <x:c r="D39" s="361"/>
      <x:c r="E39" s="361"/>
      <x:c r="F39" s="361"/>
    </x:row>
    <x:row r="40">
      <x:c r="A40" s="361"/>
      <x:c r="B40" s="361"/>
      <x:c r="C40" s="361"/>
      <x:c r="D40" s="361"/>
      <x:c r="E40" s="361"/>
      <x:c r="F40" s="361"/>
    </x:row>
    <x:row r="41">
      <x:c r="A41" s="358"/>
      <x:c r="B41" s="358"/>
      <x:c r="C41" s="358"/>
      <x:c r="D41" s="358"/>
      <x:c r="E41" s="358"/>
      <x:c r="F41" s="358"/>
    </x:row>
    <x:row r="42">
      <x:c r="A42" s="358"/>
      <x:c r="B42" s="358"/>
      <x:c r="C42" s="358"/>
      <x:c r="D42" s="358"/>
      <x:c r="E42" s="358"/>
      <x:c r="F42" s="358"/>
    </x:row>
  </x:sheetData>
  <x:mergeCells>
    <x:mergeCell ref="A1:F1"/>
    <x:mergeCell ref="A2:F2"/>
    <x:mergeCell ref="A4:F4"/>
    <x:mergeCell ref="A12:F12"/>
    <x:mergeCell ref="A13:F13"/>
    <x:mergeCell ref="A14:F15"/>
    <x:mergeCell ref="A17:F17"/>
    <x:mergeCell ref="A18:F19"/>
    <x:mergeCell ref="A21:F21"/>
    <x:mergeCell ref="A22:F23"/>
    <x:mergeCell ref="A25:F25"/>
    <x:mergeCell ref="A26:F27"/>
    <x:mergeCell ref="A29:F29"/>
    <x:mergeCell ref="A30:F31"/>
    <x:mergeCell ref="A33:F35"/>
    <x:mergeCell ref="A38:F38"/>
  </x:mergeCells>
  <x:pageMargins left="0.7" right="0.7" top="0.75" bottom="0.75" header="0.3" footer="0.3"/>
</x:worksheet>
</file>